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filterPrivacy="1" codeName="ThisWorkbook" defaultThemeVersion="124226"/>
  <xr:revisionPtr revIDLastSave="0" documentId="13_ncr:1_{8F0FF980-743B-4F04-926A-85FACB491658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eekly Overview" sheetId="79" r:id="rId1"/>
    <sheet name="Details 2023-10-23" sheetId="91" r:id="rId2"/>
    <sheet name="Details 2023-10-24" sheetId="92" r:id="rId3"/>
    <sheet name="Details 2023-10-25" sheetId="94" r:id="rId4"/>
    <sheet name="Details 2023-10-26" sheetId="95" r:id="rId5"/>
    <sheet name="Details 2023-10-27" sheetId="96" r:id="rId6"/>
  </sheets>
  <definedNames>
    <definedName name="_xlnm.Print_Area" localSheetId="4">'Details 2023-10-26'!$A$1:$H$13</definedName>
    <definedName name="_xlnm.Print_Area" localSheetId="5">'Details 2023-10-27'!$A$1:$H$11</definedName>
    <definedName name="_xlnm.Print_Area" localSheetId="0">'Weekly Overview'!$A$1:$H$14</definedName>
    <definedName name="_xlnm.Print_Titles" localSheetId="1">'Details 2023-10-23'!$6:$7</definedName>
    <definedName name="_xlnm.Print_Titles" localSheetId="2">'Details 2023-10-24'!$6:$7</definedName>
    <definedName name="_xlnm.Print_Titles" localSheetId="3">'Details 2023-10-25'!$6:$7</definedName>
    <definedName name="_xlnm.Print_Titles" localSheetId="4">'Details 2023-10-26'!$6:$7</definedName>
    <definedName name="_xlnm.Print_Titles" localSheetId="5">'Details 2023-10-27'!$6:$7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D7" i="95" l="1"/>
  <c r="D7" i="94"/>
  <c r="D7" i="92"/>
  <c r="D7" i="91"/>
  <c r="D7" i="96" l="1"/>
  <c r="E7" i="96" l="1"/>
  <c r="D12" i="79" s="1"/>
  <c r="C12" i="79"/>
  <c r="E7" i="95"/>
  <c r="D11" i="79" s="1"/>
  <c r="C11" i="79"/>
  <c r="E11" i="79" l="1"/>
  <c r="E12" i="79"/>
  <c r="E7" i="92"/>
  <c r="C10" i="79" l="1"/>
  <c r="D9" i="79"/>
  <c r="E7" i="94" l="1"/>
  <c r="D10" i="79" s="1"/>
  <c r="C9" i="79"/>
  <c r="B9" i="79"/>
  <c r="B10" i="79" s="1"/>
  <c r="B11" i="79" s="1"/>
  <c r="B12" i="79" s="1"/>
  <c r="E10" i="79" l="1"/>
  <c r="E7" i="91"/>
  <c r="D8" i="79" s="1"/>
  <c r="C8" i="79"/>
  <c r="C7" i="79" s="1"/>
  <c r="E9" i="79"/>
  <c r="E8" i="79" l="1"/>
  <c r="E7" i="79" l="1"/>
  <c r="D7" i="79" s="1"/>
</calcChain>
</file>

<file path=xl/sharedStrings.xml><?xml version="1.0" encoding="utf-8"?>
<sst xmlns="http://schemas.openxmlformats.org/spreadsheetml/2006/main" count="138" uniqueCount="12">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</sst>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41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3" fontId="22" fillId="35" borderId="15" xfId="28" applyNumberFormat="1" applyFont="1" applyFill="1" applyBorder="1" applyAlignment="1">
      <alignment horizontal="center"/>
    </xf>
    <xf numFmtId="4" fontId="17" fillId="35" borderId="15" xfId="28" applyNumberFormat="1" applyFon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17" fillId="35" borderId="15" xfId="28" applyNumberFormat="1" applyFont="1" applyFill="1" applyBorder="1" applyAlignment="1">
      <alignment horizontal="center"/>
    </xf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14" fontId="17" fillId="0" borderId="0" xfId="1" applyNumberFormat="1" applyFont="1" applyFill="1" applyBorder="1" applyAlignment="1">
      <alignment horizontal="center"/>
    </xf>
    <xf numFmtId="168" fontId="22" fillId="0" borderId="0" xfId="1" applyNumberFormat="1" applyFont="1" applyFill="1" applyBorder="1" applyAlignment="1">
      <alignment horizontal="center"/>
    </xf>
    <xf numFmtId="169" fontId="17" fillId="0" borderId="0" xfId="1" applyNumberFormat="1" applyFont="1" applyFill="1" applyBorder="1" applyAlignment="1">
      <alignment horizontal="center"/>
    </xf>
    <xf numFmtId="10" fontId="17" fillId="0" borderId="0" xfId="5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1"/>
  <sheetViews>
    <sheetView showGridLines="0" tabSelected="1" zoomScaleNormal="100" workbookViewId="0">
      <selection activeCell="C7" sqref="C7"/>
    </sheetView>
  </sheetViews>
  <sheetFormatPr baseColWidth="10" defaultColWidth="9.140625" defaultRowHeight="12.75"/>
  <cols>
    <col min="1" max="1" width="4" style="11" bestFit="1" customWidth="1"/>
    <col min="2" max="2" width="20.7109375" style="24" customWidth="1"/>
    <col min="3" max="3" width="19.28515625" style="24" customWidth="1"/>
    <col min="4" max="4" width="23.85546875" style="24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40"/>
      <c r="C4" s="4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1" t="s">
        <v>6</v>
      </c>
      <c r="D6" s="31" t="s">
        <v>7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3252</v>
      </c>
      <c r="D7" s="26">
        <f>E7/C7</f>
        <v>18.297247847478474</v>
      </c>
      <c r="E7" s="27">
        <f>+SUM(E8:E12)</f>
        <v>59502.649999999994</v>
      </c>
      <c r="F7" s="8" t="s">
        <v>0</v>
      </c>
      <c r="G7" s="6" t="s">
        <v>3</v>
      </c>
    </row>
    <row r="8" spans="1:124" s="5" customFormat="1">
      <c r="A8" s="11"/>
      <c r="B8" s="14">
        <v>45222</v>
      </c>
      <c r="C8" s="15">
        <f>'Details 2023-10-23'!D7</f>
        <v>761</v>
      </c>
      <c r="D8" s="25">
        <f>'Details 2023-10-23'!E7</f>
        <v>18.18357424441524</v>
      </c>
      <c r="E8" s="16">
        <f>+C8*D8</f>
        <v>13837.699999999997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45223</v>
      </c>
      <c r="C9" s="15">
        <f>'Details 2023-10-24'!D7</f>
        <v>611</v>
      </c>
      <c r="D9" s="25">
        <f>'Details 2023-10-24'!E7</f>
        <v>18.233633387888705</v>
      </c>
      <c r="E9" s="16">
        <f>+C9*D9</f>
        <v>11140.749999999998</v>
      </c>
      <c r="F9" s="17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45224</v>
      </c>
      <c r="C10" s="15">
        <f>'Details 2023-10-25'!D7</f>
        <v>780</v>
      </c>
      <c r="D10" s="25">
        <f>'Details 2023-10-25'!E7</f>
        <v>18.450897435897435</v>
      </c>
      <c r="E10" s="16">
        <f>+C10*D10</f>
        <v>14391.699999999999</v>
      </c>
      <c r="F10" s="17" t="s">
        <v>0</v>
      </c>
      <c r="G10" s="18" t="s">
        <v>3</v>
      </c>
    </row>
    <row r="11" spans="1:124">
      <c r="B11" s="14">
        <f t="shared" si="0"/>
        <v>45225</v>
      </c>
      <c r="C11" s="15">
        <f>'Details 2023-10-26'!D7</f>
        <v>700</v>
      </c>
      <c r="D11" s="25">
        <f>'Details 2023-10-26'!E7</f>
        <v>18.403571428571428</v>
      </c>
      <c r="E11" s="16">
        <f t="shared" ref="E11:E12" si="1">+C11*D11</f>
        <v>12882.5</v>
      </c>
      <c r="F11" s="17" t="s">
        <v>0</v>
      </c>
      <c r="G11" s="18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45226</v>
      </c>
      <c r="C12" s="15">
        <f>'Details 2023-10-27'!D7</f>
        <v>400</v>
      </c>
      <c r="D12" s="25">
        <f>'Details 2023-10-27'!E7</f>
        <v>18.125</v>
      </c>
      <c r="E12" s="16">
        <f t="shared" si="1"/>
        <v>7250</v>
      </c>
      <c r="F12" s="17" t="s">
        <v>0</v>
      </c>
      <c r="G12" s="18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20"/>
      <c r="C13" s="21"/>
      <c r="D13" s="22"/>
      <c r="E13" s="19"/>
      <c r="F13" s="19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1"/>
      <c r="D14" s="22"/>
      <c r="E14" s="19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1"/>
      <c r="D15" s="22"/>
      <c r="E15" s="19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1"/>
      <c r="D16" s="22"/>
      <c r="E16" s="19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1"/>
      <c r="D17" s="22"/>
      <c r="E17" s="19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1"/>
      <c r="D18" s="22"/>
      <c r="E18" s="19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1"/>
      <c r="D19" s="22"/>
      <c r="E19" s="19"/>
      <c r="F19" s="19"/>
      <c r="M19" s="28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1"/>
      <c r="D20" s="22"/>
      <c r="E20" s="19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1"/>
      <c r="D21" s="22"/>
      <c r="E21" s="19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1"/>
      <c r="D22" s="22"/>
      <c r="E22" s="19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1"/>
      <c r="D23" s="22"/>
      <c r="E23" s="19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1"/>
      <c r="D24" s="22"/>
      <c r="E24" s="19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1"/>
      <c r="D25" s="22"/>
      <c r="E25" s="19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1"/>
      <c r="D26" s="22"/>
      <c r="E26" s="19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1"/>
      <c r="D27" s="22"/>
      <c r="E27" s="19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1"/>
      <c r="D28" s="22"/>
      <c r="E28" s="19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1"/>
      <c r="D29" s="22"/>
      <c r="E29" s="19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1"/>
      <c r="D30" s="22"/>
      <c r="E30" s="19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1"/>
      <c r="D31" s="22"/>
      <c r="E31" s="19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1"/>
      <c r="D32" s="22"/>
      <c r="E32" s="19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1"/>
      <c r="D33" s="22"/>
      <c r="E33" s="19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1"/>
      <c r="D34" s="22"/>
      <c r="E34" s="19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1"/>
      <c r="D35" s="22"/>
      <c r="E35" s="19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1"/>
      <c r="D36" s="22"/>
      <c r="E36" s="19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1"/>
      <c r="D37" s="22"/>
      <c r="E37" s="19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1"/>
      <c r="D38" s="22"/>
      <c r="E38" s="19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1"/>
      <c r="D39" s="22"/>
      <c r="E39" s="19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1"/>
      <c r="D40" s="22"/>
      <c r="E40" s="19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1"/>
      <c r="D41" s="22"/>
      <c r="E41" s="19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1"/>
      <c r="D42" s="22"/>
      <c r="E42" s="19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1"/>
      <c r="D43" s="22"/>
      <c r="E43" s="19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1"/>
      <c r="D44" s="22"/>
      <c r="E44" s="19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1"/>
      <c r="D45" s="22"/>
      <c r="E45" s="19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1"/>
      <c r="D46" s="22"/>
      <c r="E46" s="19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1"/>
      <c r="D47" s="22"/>
      <c r="E47" s="19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1"/>
      <c r="D48" s="22"/>
      <c r="E48" s="19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1"/>
      <c r="D49" s="22"/>
      <c r="E49" s="19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1"/>
      <c r="D50" s="22"/>
      <c r="E50" s="19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1"/>
      <c r="D51" s="22"/>
      <c r="E51" s="19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1"/>
      <c r="D52" s="22"/>
      <c r="E52" s="19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1"/>
      <c r="D53" s="22"/>
      <c r="E53" s="19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1"/>
      <c r="D54" s="22"/>
      <c r="E54" s="19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1"/>
      <c r="D55" s="22"/>
      <c r="E55" s="19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1"/>
      <c r="D56" s="22"/>
      <c r="E56" s="19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1"/>
      <c r="D57" s="22"/>
      <c r="E57" s="19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1"/>
      <c r="D58" s="22"/>
      <c r="E58" s="19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1"/>
      <c r="D59" s="22"/>
      <c r="E59" s="19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1"/>
      <c r="D60" s="22"/>
      <c r="E60" s="19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1"/>
      <c r="D61" s="22"/>
      <c r="E61" s="19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1"/>
      <c r="D62" s="22"/>
      <c r="E62" s="19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1"/>
      <c r="D63" s="22"/>
      <c r="E63" s="19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1"/>
      <c r="D64" s="22"/>
      <c r="E64" s="19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1"/>
      <c r="D65" s="22"/>
      <c r="E65" s="19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1"/>
      <c r="D66" s="22"/>
      <c r="E66" s="19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1"/>
      <c r="D67" s="22"/>
      <c r="E67" s="19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1"/>
      <c r="D68" s="22"/>
      <c r="E68" s="19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1"/>
      <c r="D69" s="22"/>
      <c r="E69" s="19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1"/>
      <c r="D70" s="22"/>
      <c r="E70" s="19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1"/>
      <c r="D71" s="22"/>
      <c r="E71" s="19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1"/>
      <c r="D72" s="22"/>
      <c r="E72" s="19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1"/>
      <c r="D73" s="22"/>
      <c r="E73" s="19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1"/>
      <c r="D74" s="22"/>
      <c r="E74" s="19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1"/>
      <c r="D75" s="22"/>
      <c r="E75" s="19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1"/>
      <c r="D76" s="22"/>
      <c r="E76" s="19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1"/>
      <c r="D77" s="22"/>
      <c r="E77" s="19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1"/>
      <c r="D78" s="22"/>
      <c r="E78" s="19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1"/>
      <c r="D79" s="22"/>
      <c r="E79" s="19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1"/>
      <c r="D80" s="22"/>
      <c r="E80" s="19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1"/>
      <c r="D81" s="22"/>
      <c r="E81" s="19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1"/>
      <c r="D82" s="22"/>
      <c r="E82" s="19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1"/>
      <c r="D83" s="22"/>
      <c r="E83" s="19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1"/>
      <c r="D84" s="22"/>
      <c r="E84" s="19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1"/>
      <c r="D85" s="22"/>
      <c r="E85" s="19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1"/>
      <c r="D86" s="22"/>
      <c r="E86" s="19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1"/>
      <c r="D87" s="22"/>
      <c r="E87" s="19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1"/>
      <c r="D88" s="22"/>
      <c r="E88" s="19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1"/>
      <c r="D89" s="22"/>
      <c r="E89" s="19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1"/>
      <c r="D90" s="22"/>
      <c r="E90" s="19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1"/>
      <c r="D91" s="22"/>
      <c r="E91" s="19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1"/>
      <c r="D92" s="22"/>
      <c r="E92" s="19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1"/>
      <c r="D93" s="22"/>
      <c r="E93" s="19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1"/>
      <c r="D94" s="22"/>
      <c r="E94" s="19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1"/>
      <c r="D95" s="22"/>
      <c r="E95" s="19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1"/>
      <c r="D96" s="22"/>
      <c r="E96" s="19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1"/>
      <c r="D97" s="22"/>
      <c r="E97" s="19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1"/>
      <c r="D98" s="22"/>
      <c r="E98" s="19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1"/>
      <c r="D99" s="22"/>
      <c r="E99" s="19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1"/>
      <c r="D100" s="22"/>
      <c r="E100" s="19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1"/>
      <c r="D101" s="22"/>
      <c r="E101" s="19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1"/>
      <c r="D102" s="22"/>
      <c r="E102" s="19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1"/>
      <c r="D103" s="22"/>
      <c r="E103" s="19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1"/>
      <c r="D104" s="22"/>
      <c r="E104" s="19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1"/>
      <c r="D105" s="22"/>
      <c r="E105" s="19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1"/>
      <c r="D106" s="22"/>
      <c r="E106" s="19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1"/>
      <c r="D107" s="22"/>
      <c r="E107" s="19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1"/>
      <c r="D108" s="22"/>
      <c r="E108" s="19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1"/>
      <c r="D109" s="22"/>
      <c r="E109" s="19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1"/>
      <c r="D110" s="22"/>
      <c r="E110" s="19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1"/>
      <c r="D111" s="22"/>
      <c r="E111" s="19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1"/>
      <c r="D112" s="22"/>
      <c r="E112" s="19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1"/>
      <c r="D113" s="22"/>
      <c r="E113" s="19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1"/>
      <c r="D114" s="22"/>
      <c r="E114" s="19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1"/>
      <c r="D115" s="22"/>
      <c r="E115" s="19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1"/>
      <c r="D116" s="22"/>
      <c r="E116" s="19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1"/>
      <c r="D117" s="22"/>
      <c r="E117" s="19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1"/>
      <c r="D118" s="22"/>
      <c r="E118" s="19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1"/>
      <c r="D119" s="22"/>
      <c r="E119" s="19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1"/>
      <c r="D120" s="22"/>
      <c r="E120" s="19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1"/>
      <c r="D121" s="22"/>
      <c r="E121" s="19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1"/>
      <c r="D122" s="22"/>
      <c r="E122" s="19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1"/>
      <c r="D123" s="22"/>
      <c r="E123" s="19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1"/>
      <c r="D124" s="22"/>
      <c r="E124" s="19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1"/>
      <c r="D125" s="22"/>
      <c r="E125" s="19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1"/>
      <c r="D126" s="22"/>
      <c r="E126" s="19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1"/>
      <c r="D127" s="22"/>
      <c r="E127" s="19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1"/>
      <c r="D128" s="22"/>
      <c r="E128" s="19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1"/>
      <c r="D129" s="22"/>
      <c r="E129" s="19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1"/>
      <c r="D130" s="22"/>
      <c r="E130" s="19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1"/>
      <c r="D131" s="22"/>
      <c r="E131" s="19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1"/>
      <c r="D132" s="22"/>
      <c r="E132" s="19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1"/>
      <c r="D133" s="22"/>
      <c r="E133" s="19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1"/>
      <c r="D134" s="22"/>
      <c r="E134" s="19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1"/>
      <c r="D135" s="22"/>
      <c r="E135" s="19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1"/>
      <c r="D136" s="22"/>
      <c r="E136" s="19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1"/>
      <c r="D137" s="22"/>
      <c r="E137" s="19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1"/>
      <c r="D138" s="22"/>
      <c r="E138" s="19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1"/>
      <c r="D139" s="22"/>
      <c r="E139" s="19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1"/>
      <c r="D140" s="22"/>
      <c r="E140" s="19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1"/>
      <c r="D141" s="22"/>
      <c r="E141" s="19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1"/>
      <c r="D142" s="22"/>
      <c r="E142" s="19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1"/>
      <c r="D143" s="22"/>
      <c r="E143" s="19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1"/>
      <c r="D144" s="22"/>
      <c r="E144" s="19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1"/>
      <c r="D145" s="22"/>
      <c r="E145" s="19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1"/>
      <c r="D146" s="22"/>
      <c r="E146" s="19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1"/>
      <c r="D147" s="22"/>
      <c r="E147" s="19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1"/>
      <c r="D148" s="22"/>
      <c r="E148" s="19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1"/>
      <c r="D149" s="22"/>
      <c r="E149" s="19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1"/>
      <c r="D150" s="22"/>
      <c r="E150" s="19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1"/>
      <c r="D151" s="22"/>
      <c r="E151" s="19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1"/>
      <c r="D152" s="22"/>
      <c r="E152" s="19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1"/>
      <c r="D153" s="22"/>
      <c r="E153" s="19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1"/>
      <c r="D154" s="22"/>
      <c r="E154" s="19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1"/>
      <c r="D155" s="22"/>
      <c r="E155" s="19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1"/>
      <c r="D156" s="22"/>
      <c r="E156" s="19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1"/>
      <c r="D157" s="22"/>
      <c r="E157" s="19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1"/>
      <c r="D158" s="22"/>
      <c r="E158" s="19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1"/>
      <c r="D159" s="22"/>
      <c r="E159" s="19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1"/>
      <c r="D160" s="22"/>
      <c r="E160" s="19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1"/>
      <c r="D161" s="22"/>
      <c r="E161" s="19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1"/>
      <c r="D162" s="22"/>
      <c r="E162" s="19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1"/>
      <c r="D163" s="22"/>
      <c r="E163" s="19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1"/>
      <c r="D164" s="22"/>
      <c r="E164" s="19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1"/>
      <c r="D165" s="22"/>
      <c r="E165" s="19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1"/>
      <c r="D166" s="22"/>
      <c r="E166" s="19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1"/>
      <c r="D167" s="22"/>
      <c r="E167" s="19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1"/>
      <c r="D168" s="22"/>
      <c r="E168" s="19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1"/>
      <c r="D169" s="22"/>
      <c r="E169" s="19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1"/>
      <c r="D170" s="22"/>
      <c r="E170" s="19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1"/>
      <c r="D171" s="22"/>
      <c r="E171" s="19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1"/>
      <c r="D172" s="22"/>
      <c r="E172" s="19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1"/>
      <c r="D173" s="22"/>
      <c r="E173" s="19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1"/>
      <c r="D174" s="22"/>
      <c r="E174" s="19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1"/>
      <c r="D175" s="22"/>
      <c r="E175" s="19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1"/>
      <c r="D176" s="22"/>
      <c r="E176" s="19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1"/>
      <c r="D177" s="22"/>
      <c r="E177" s="19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1"/>
      <c r="D178" s="22"/>
      <c r="E178" s="19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1"/>
      <c r="D179" s="22"/>
      <c r="E179" s="19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1"/>
      <c r="D180" s="22"/>
      <c r="E180" s="19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1"/>
      <c r="D181" s="22"/>
      <c r="E181" s="19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1"/>
      <c r="D182" s="22"/>
      <c r="E182" s="19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1"/>
      <c r="D183" s="22"/>
      <c r="E183" s="19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1"/>
      <c r="D184" s="22"/>
      <c r="E184" s="19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1"/>
      <c r="D185" s="22"/>
      <c r="E185" s="19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1"/>
      <c r="D186" s="22"/>
      <c r="E186" s="19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1"/>
      <c r="D187" s="22"/>
      <c r="E187" s="19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1"/>
      <c r="D188" s="22"/>
      <c r="E188" s="19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1"/>
      <c r="D189" s="22"/>
      <c r="E189" s="19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1"/>
      <c r="D190" s="22"/>
      <c r="E190" s="19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1"/>
      <c r="D191" s="22"/>
      <c r="E191" s="19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1"/>
      <c r="D192" s="22"/>
      <c r="E192" s="19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1"/>
      <c r="D193" s="22"/>
      <c r="E193" s="19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1"/>
      <c r="D194" s="22"/>
      <c r="E194" s="19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1"/>
      <c r="D195" s="22"/>
      <c r="E195" s="19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1"/>
      <c r="D196" s="22"/>
      <c r="E196" s="19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1"/>
      <c r="D197" s="22"/>
      <c r="E197" s="19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1"/>
      <c r="D198" s="22"/>
      <c r="E198" s="19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1"/>
      <c r="D199" s="22"/>
      <c r="E199" s="19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1"/>
      <c r="D200" s="22"/>
      <c r="E200" s="19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1"/>
      <c r="D201" s="22"/>
      <c r="E201" s="19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1"/>
      <c r="D202" s="22"/>
      <c r="E202" s="19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1"/>
      <c r="D203" s="22"/>
      <c r="E203" s="19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1"/>
      <c r="D204" s="22"/>
      <c r="E204" s="19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1"/>
      <c r="D205" s="22"/>
      <c r="E205" s="19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1"/>
      <c r="D206" s="22"/>
      <c r="E206" s="19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1"/>
      <c r="D207" s="22"/>
      <c r="E207" s="19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1"/>
      <c r="D208" s="22"/>
      <c r="E208" s="19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1"/>
      <c r="D209" s="22"/>
      <c r="E209" s="19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1"/>
      <c r="D210" s="22"/>
      <c r="E210" s="19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1"/>
      <c r="D211" s="22"/>
      <c r="E211" s="19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1"/>
      <c r="D212" s="22"/>
      <c r="E212" s="19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1"/>
      <c r="D213" s="22"/>
      <c r="E213" s="19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1"/>
      <c r="D214" s="22"/>
      <c r="E214" s="19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1"/>
      <c r="D215" s="22"/>
      <c r="E215" s="19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1"/>
      <c r="D216" s="22"/>
      <c r="E216" s="19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1"/>
      <c r="D217" s="22"/>
      <c r="E217" s="19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1"/>
      <c r="D218" s="22"/>
      <c r="E218" s="19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1"/>
      <c r="D219" s="22"/>
      <c r="E219" s="19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1"/>
      <c r="D220" s="22"/>
      <c r="E220" s="19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1"/>
      <c r="D221" s="22"/>
      <c r="E221" s="19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1"/>
      <c r="D222" s="22"/>
      <c r="E222" s="19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1"/>
      <c r="D223" s="22"/>
      <c r="E223" s="19"/>
      <c r="F223" s="19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1"/>
      <c r="D224" s="22"/>
      <c r="E224" s="19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1"/>
      <c r="D225" s="22"/>
      <c r="E225" s="19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1"/>
      <c r="D226" s="22"/>
      <c r="E226" s="19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1"/>
      <c r="D227" s="22"/>
      <c r="E227" s="19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1"/>
      <c r="D228" s="22"/>
      <c r="E228" s="19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1"/>
      <c r="D229" s="22"/>
      <c r="E229" s="19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1"/>
      <c r="D230" s="22"/>
      <c r="E230" s="19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1"/>
      <c r="D231" s="22"/>
      <c r="E231" s="19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1"/>
      <c r="D232" s="22"/>
      <c r="E232" s="19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1"/>
      <c r="D233" s="22"/>
      <c r="E233" s="19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1"/>
      <c r="D234" s="22"/>
      <c r="E234" s="19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1"/>
      <c r="D235" s="22"/>
      <c r="E235" s="19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1"/>
      <c r="D236" s="22"/>
      <c r="E236" s="19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1"/>
      <c r="D237" s="22"/>
      <c r="E237" s="19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1"/>
      <c r="D238" s="22"/>
      <c r="E238" s="19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1"/>
      <c r="D239" s="22"/>
      <c r="E239" s="19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1"/>
      <c r="D240" s="22"/>
      <c r="E240" s="19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1"/>
      <c r="D241" s="22"/>
      <c r="E241" s="19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1"/>
      <c r="D242" s="22"/>
      <c r="E242" s="19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1"/>
      <c r="D243" s="22"/>
      <c r="E243" s="19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1"/>
      <c r="D244" s="22"/>
      <c r="E244" s="19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1"/>
      <c r="D245" s="22"/>
      <c r="E245" s="19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1"/>
      <c r="D246" s="22"/>
      <c r="E246" s="19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1"/>
      <c r="D247" s="22"/>
      <c r="E247" s="19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1"/>
      <c r="D248" s="22"/>
      <c r="E248" s="19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1"/>
      <c r="D249" s="22"/>
      <c r="E249" s="19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1"/>
      <c r="D250" s="22"/>
      <c r="E250" s="19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1"/>
      <c r="D251" s="22"/>
      <c r="E251" s="19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1"/>
      <c r="D252" s="22"/>
      <c r="E252" s="19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1"/>
      <c r="D253" s="22"/>
      <c r="E253" s="19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1"/>
      <c r="D254" s="22"/>
      <c r="E254" s="19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1"/>
      <c r="D255" s="22"/>
      <c r="E255" s="19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1"/>
      <c r="D256" s="22"/>
      <c r="E256" s="19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1"/>
      <c r="D257" s="22"/>
      <c r="E257" s="19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1"/>
      <c r="D258" s="22"/>
      <c r="E258" s="19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1"/>
      <c r="D259" s="22"/>
      <c r="E259" s="19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1"/>
      <c r="D260" s="22"/>
      <c r="E260" s="19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1"/>
      <c r="D261" s="22"/>
      <c r="E261" s="19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1"/>
      <c r="D262" s="22"/>
      <c r="E262" s="19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1"/>
      <c r="D263" s="22"/>
      <c r="E263" s="19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1"/>
      <c r="D264" s="22"/>
      <c r="E264" s="19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1"/>
      <c r="D265" s="22"/>
      <c r="E265" s="19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1"/>
      <c r="D266" s="22"/>
      <c r="E266" s="19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1"/>
      <c r="D267" s="22"/>
      <c r="E267" s="19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1"/>
      <c r="D268" s="22"/>
      <c r="E268" s="19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1"/>
      <c r="D269" s="22"/>
      <c r="E269" s="19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1"/>
      <c r="D270" s="22"/>
      <c r="E270" s="19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1"/>
      <c r="D271" s="22"/>
      <c r="E271" s="19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1"/>
      <c r="D272" s="22"/>
      <c r="E272" s="19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1"/>
      <c r="D273" s="22"/>
      <c r="E273" s="19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1"/>
      <c r="D274" s="22"/>
      <c r="E274" s="19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1"/>
      <c r="D275" s="22"/>
      <c r="E275" s="19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1"/>
      <c r="D276" s="22"/>
      <c r="E276" s="19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1"/>
      <c r="D277" s="22"/>
      <c r="E277" s="19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1"/>
      <c r="D278" s="22"/>
      <c r="E278" s="19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1"/>
      <c r="D279" s="22"/>
      <c r="E279" s="19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1"/>
      <c r="D280" s="22"/>
      <c r="E280" s="19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1"/>
      <c r="D281" s="22"/>
      <c r="E281" s="19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1"/>
      <c r="D282" s="22"/>
      <c r="E282" s="19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1"/>
      <c r="D283" s="22"/>
      <c r="E283" s="19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1"/>
      <c r="D284" s="22"/>
      <c r="E284" s="19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1"/>
      <c r="D285" s="22"/>
      <c r="E285" s="19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1"/>
      <c r="D286" s="22"/>
      <c r="E286" s="19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1"/>
      <c r="D287" s="22"/>
      <c r="E287" s="19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1"/>
      <c r="D288" s="22"/>
      <c r="E288" s="19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1"/>
      <c r="D289" s="22"/>
      <c r="E289" s="19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1"/>
      <c r="D290" s="22"/>
      <c r="E290" s="19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1"/>
      <c r="D291" s="22"/>
      <c r="E291" s="19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1"/>
      <c r="D292" s="22"/>
      <c r="E292" s="19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1"/>
      <c r="D293" s="22"/>
      <c r="E293" s="19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1"/>
      <c r="D294" s="22"/>
      <c r="E294" s="19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1"/>
      <c r="D295" s="22"/>
      <c r="E295" s="19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1"/>
      <c r="D296" s="22"/>
      <c r="E296" s="19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1"/>
      <c r="D297" s="22"/>
      <c r="E297" s="19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1"/>
      <c r="D298" s="22"/>
      <c r="E298" s="19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1"/>
      <c r="D299" s="22"/>
      <c r="E299" s="19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1"/>
      <c r="D300" s="22"/>
      <c r="E300" s="19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1"/>
      <c r="D301" s="22"/>
      <c r="E301" s="19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1"/>
      <c r="D302" s="22"/>
      <c r="E302" s="19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1"/>
      <c r="D303" s="22"/>
      <c r="E303" s="19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1"/>
      <c r="D304" s="22"/>
      <c r="E304" s="19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1"/>
      <c r="D305" s="22"/>
      <c r="E305" s="19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1"/>
      <c r="D306" s="22"/>
      <c r="E306" s="19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1"/>
      <c r="D307" s="22"/>
      <c r="E307" s="19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1"/>
      <c r="D308" s="22"/>
      <c r="E308" s="19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1"/>
      <c r="D309" s="22"/>
      <c r="E309" s="19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1"/>
      <c r="D310" s="22"/>
      <c r="E310" s="19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1"/>
      <c r="D311" s="22"/>
      <c r="E311" s="19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1"/>
      <c r="D312" s="22"/>
      <c r="E312" s="19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1"/>
      <c r="D313" s="22"/>
      <c r="E313" s="19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1"/>
      <c r="D314" s="22"/>
      <c r="E314" s="19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1"/>
      <c r="D315" s="22"/>
      <c r="E315" s="19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1"/>
      <c r="D316" s="22"/>
      <c r="E316" s="19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1"/>
      <c r="D317" s="22"/>
      <c r="E317" s="19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1"/>
      <c r="D318" s="22"/>
      <c r="E318" s="19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1"/>
      <c r="D319" s="22"/>
      <c r="E319" s="19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1"/>
      <c r="D320" s="22"/>
      <c r="E320" s="19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1"/>
      <c r="D321" s="22"/>
      <c r="E321" s="19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1"/>
      <c r="D322" s="22"/>
      <c r="E322" s="19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1"/>
      <c r="D323" s="22"/>
      <c r="E323" s="19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1"/>
      <c r="D324" s="22"/>
      <c r="E324" s="19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1"/>
      <c r="D325" s="22"/>
      <c r="E325" s="19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1"/>
      <c r="D326" s="22"/>
      <c r="E326" s="19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1"/>
      <c r="D327" s="22"/>
      <c r="E327" s="19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1"/>
      <c r="D328" s="22"/>
      <c r="E328" s="19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1"/>
      <c r="D329" s="22"/>
      <c r="E329" s="19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1"/>
      <c r="D330" s="22"/>
      <c r="E330" s="19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3"/>
      <c r="C331" s="23"/>
      <c r="D331" s="23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DM391" s="1"/>
      <c r="DN391" s="1"/>
      <c r="DO391" s="1"/>
      <c r="DP391" s="1"/>
      <c r="DQ391" s="1"/>
      <c r="DR391" s="1"/>
      <c r="DS391" s="1"/>
      <c r="DT391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94"/>
  <sheetViews>
    <sheetView showGridLines="0" zoomScaleNormal="100" workbookViewId="0">
      <selection activeCell="B6" sqref="B6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40"/>
      <c r="C4" s="40"/>
      <c r="D4" s="4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+SUM(D8:D15)</f>
        <v>761</v>
      </c>
      <c r="E7" s="26">
        <f>+SUMPRODUCT(D8:D1552,E8:E1552)/D7</f>
        <v>18.18357424441524</v>
      </c>
      <c r="F7" s="8" t="s">
        <v>0</v>
      </c>
      <c r="G7" s="6" t="s">
        <v>3</v>
      </c>
    </row>
    <row r="8" spans="1:124" s="5" customFormat="1">
      <c r="A8" s="11"/>
      <c r="B8" s="14">
        <v>45222</v>
      </c>
      <c r="C8" s="32">
        <v>0.41681712962599704</v>
      </c>
      <c r="D8" s="33">
        <v>55</v>
      </c>
      <c r="E8" s="34">
        <v>18.3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45222</v>
      </c>
      <c r="C9" s="32">
        <v>0.41710648148000473</v>
      </c>
      <c r="D9" s="33">
        <v>95</v>
      </c>
      <c r="E9" s="34">
        <v>18.3</v>
      </c>
      <c r="F9" s="17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45222</v>
      </c>
      <c r="C10" s="32">
        <v>0.65630787036934635</v>
      </c>
      <c r="D10" s="33">
        <v>150</v>
      </c>
      <c r="E10" s="34">
        <v>18.05</v>
      </c>
      <c r="F10" s="17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45222</v>
      </c>
      <c r="C11" s="32">
        <v>0.72130787037167465</v>
      </c>
      <c r="D11" s="33">
        <v>25</v>
      </c>
      <c r="E11" s="34">
        <v>18</v>
      </c>
      <c r="F11" s="17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45222</v>
      </c>
      <c r="C12" s="32">
        <v>0.72678240740788169</v>
      </c>
      <c r="D12" s="33">
        <v>165</v>
      </c>
      <c r="E12" s="34">
        <v>18.2</v>
      </c>
      <c r="F12" s="17" t="s">
        <v>0</v>
      </c>
      <c r="G12" s="18" t="s">
        <v>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45222</v>
      </c>
      <c r="C13" s="32">
        <v>0.72712962963123573</v>
      </c>
      <c r="D13" s="33">
        <v>100</v>
      </c>
      <c r="E13" s="34">
        <v>18.2</v>
      </c>
      <c r="F13" s="17" t="s">
        <v>0</v>
      </c>
      <c r="G13" s="18" t="s">
        <v>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>
      <c r="B14" s="14">
        <v>45222</v>
      </c>
      <c r="C14" s="32">
        <v>0.72747685185458977</v>
      </c>
      <c r="D14" s="33">
        <v>152</v>
      </c>
      <c r="E14" s="34">
        <v>18.2</v>
      </c>
      <c r="F14" s="17" t="s">
        <v>0</v>
      </c>
      <c r="G14" s="18" t="s">
        <v>3</v>
      </c>
      <c r="DM14" s="1"/>
      <c r="DN14" s="1"/>
      <c r="DO14" s="1"/>
      <c r="DP14" s="1"/>
      <c r="DQ14" s="1"/>
      <c r="DR14" s="1"/>
      <c r="DS14" s="1"/>
      <c r="DT14" s="1"/>
    </row>
    <row r="15" spans="1:124">
      <c r="B15" s="14">
        <v>45222</v>
      </c>
      <c r="C15" s="32">
        <v>0.72912037037167465</v>
      </c>
      <c r="D15" s="33">
        <v>19</v>
      </c>
      <c r="E15" s="34">
        <v>18.2</v>
      </c>
      <c r="F15" s="17" t="s">
        <v>0</v>
      </c>
      <c r="G15" s="18" t="s">
        <v>3</v>
      </c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M225" s="28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0"/>
      <c r="C333" s="20"/>
      <c r="D333" s="21"/>
      <c r="E333" s="22"/>
      <c r="F333" s="19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B393" s="23"/>
      <c r="C393" s="23"/>
      <c r="D393" s="23"/>
      <c r="E393" s="23"/>
      <c r="DM393" s="1"/>
      <c r="DN393" s="1"/>
      <c r="DO393" s="1"/>
      <c r="DP393" s="1"/>
      <c r="DQ393" s="1"/>
      <c r="DR393" s="1"/>
      <c r="DS393" s="1"/>
      <c r="DT393" s="1"/>
    </row>
    <row r="394" spans="2:124">
      <c r="DM394" s="1"/>
      <c r="DN394" s="1"/>
      <c r="DO394" s="1"/>
      <c r="DP394" s="1"/>
      <c r="DQ394" s="1"/>
      <c r="DR394" s="1"/>
      <c r="DS394" s="1"/>
      <c r="DT39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92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40"/>
      <c r="C4" s="40"/>
      <c r="D4" s="4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+SUM(D8:D14)</f>
        <v>611</v>
      </c>
      <c r="E7" s="26">
        <f>+SUMPRODUCT(D8:D1550,E8:E1550)/D7</f>
        <v>18.233633387888705</v>
      </c>
      <c r="F7" s="8" t="s">
        <v>0</v>
      </c>
      <c r="G7" s="6" t="s">
        <v>3</v>
      </c>
    </row>
    <row r="8" spans="1:124" s="5" customFormat="1">
      <c r="A8" s="11"/>
      <c r="B8" s="14">
        <v>45223</v>
      </c>
      <c r="C8" s="32">
        <v>0.4153356481474475</v>
      </c>
      <c r="D8" s="33">
        <v>200</v>
      </c>
      <c r="E8" s="34">
        <v>18.2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45223</v>
      </c>
      <c r="C9" s="32">
        <v>0.64935185185458977</v>
      </c>
      <c r="D9" s="33">
        <v>200</v>
      </c>
      <c r="E9" s="34">
        <v>18.25</v>
      </c>
      <c r="F9" s="17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45223</v>
      </c>
      <c r="C10" s="32">
        <v>0.64942129629343981</v>
      </c>
      <c r="D10" s="33">
        <v>150</v>
      </c>
      <c r="E10" s="34">
        <v>18.25</v>
      </c>
      <c r="F10" s="17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45223</v>
      </c>
      <c r="C11" s="32">
        <v>0.70520833333284827</v>
      </c>
      <c r="D11" s="33">
        <v>54</v>
      </c>
      <c r="E11" s="34">
        <v>18.25</v>
      </c>
      <c r="F11" s="17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4">
        <v>45223</v>
      </c>
      <c r="C12" s="32">
        <v>0.71555555555823958</v>
      </c>
      <c r="D12" s="33">
        <v>2</v>
      </c>
      <c r="E12" s="34">
        <v>18.25</v>
      </c>
      <c r="F12" s="17" t="s">
        <v>0</v>
      </c>
      <c r="G12" s="18" t="s">
        <v>3</v>
      </c>
    </row>
    <row r="13" spans="1:124">
      <c r="B13" s="14">
        <v>45223</v>
      </c>
      <c r="C13" s="32">
        <v>0.72063657407124992</v>
      </c>
      <c r="D13" s="33">
        <v>1</v>
      </c>
      <c r="E13" s="34">
        <v>18.25</v>
      </c>
      <c r="F13" s="17" t="s">
        <v>0</v>
      </c>
      <c r="G13" s="18" t="s">
        <v>3</v>
      </c>
      <c r="DM13" s="1"/>
      <c r="DN13" s="1"/>
      <c r="DO13" s="1"/>
      <c r="DP13" s="1"/>
      <c r="DQ13" s="1"/>
      <c r="DR13" s="1"/>
      <c r="DS13" s="1"/>
      <c r="DT13" s="1"/>
    </row>
    <row r="14" spans="1:124">
      <c r="B14" s="14">
        <v>45223</v>
      </c>
      <c r="C14" s="32">
        <v>0.72906250000232831</v>
      </c>
      <c r="D14" s="33">
        <v>4</v>
      </c>
      <c r="E14" s="34">
        <v>18.25</v>
      </c>
      <c r="F14" s="17" t="s">
        <v>0</v>
      </c>
      <c r="G14" s="18" t="s">
        <v>3</v>
      </c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E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DM392" s="1"/>
      <c r="DN392" s="1"/>
      <c r="DO392" s="1"/>
      <c r="DP392" s="1"/>
      <c r="DQ392" s="1"/>
      <c r="DR392" s="1"/>
      <c r="DS392" s="1"/>
      <c r="DT39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92"/>
  <sheetViews>
    <sheetView showGridLines="0" zoomScaleNormal="100" workbookViewId="0">
      <selection activeCell="D8" sqref="D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40"/>
      <c r="C4" s="40"/>
      <c r="D4" s="4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+SUM(D8:D15)</f>
        <v>780</v>
      </c>
      <c r="E7" s="26">
        <f>+SUMPRODUCT(D8:D1550,E8:E1550)/D7</f>
        <v>18.450897435897435</v>
      </c>
      <c r="F7" s="8" t="s">
        <v>0</v>
      </c>
      <c r="G7" s="6" t="s">
        <v>3</v>
      </c>
    </row>
    <row r="8" spans="1:124" s="5" customFormat="1">
      <c r="A8" s="11"/>
      <c r="B8" s="14">
        <v>45224</v>
      </c>
      <c r="C8" s="32">
        <v>0.62511574073869269</v>
      </c>
      <c r="D8" s="33">
        <v>200</v>
      </c>
      <c r="E8" s="34">
        <v>18.399999999999999</v>
      </c>
      <c r="F8" s="35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45224</v>
      </c>
      <c r="C9" s="32">
        <v>0.62511574073869269</v>
      </c>
      <c r="D9" s="33">
        <v>200</v>
      </c>
      <c r="E9" s="34">
        <v>18.5</v>
      </c>
      <c r="F9" s="35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45224</v>
      </c>
      <c r="C10" s="32">
        <v>0.71444444444205146</v>
      </c>
      <c r="D10" s="33">
        <v>20</v>
      </c>
      <c r="E10" s="34">
        <v>18.3</v>
      </c>
      <c r="F10" s="35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45224</v>
      </c>
      <c r="C11" s="32">
        <v>0.71444444444205146</v>
      </c>
      <c r="D11" s="33">
        <v>20</v>
      </c>
      <c r="E11" s="34">
        <v>18.399999999999999</v>
      </c>
      <c r="F11" s="35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4">
        <v>45224</v>
      </c>
      <c r="C12" s="32">
        <v>0.71458333333430346</v>
      </c>
      <c r="D12" s="33">
        <v>100</v>
      </c>
      <c r="E12" s="34">
        <v>18.399999999999999</v>
      </c>
      <c r="F12" s="35" t="s">
        <v>0</v>
      </c>
      <c r="G12" s="18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4">
        <v>45224</v>
      </c>
      <c r="C13" s="32">
        <v>0.72203703703416977</v>
      </c>
      <c r="D13" s="33">
        <v>21</v>
      </c>
      <c r="E13" s="34">
        <v>18.399999999999999</v>
      </c>
      <c r="F13" s="35" t="s">
        <v>0</v>
      </c>
      <c r="G13" s="18" t="s">
        <v>3</v>
      </c>
      <c r="DM13" s="1"/>
      <c r="DN13" s="1"/>
      <c r="DO13" s="1"/>
      <c r="DP13" s="1"/>
      <c r="DQ13" s="1"/>
      <c r="DR13" s="1"/>
      <c r="DS13" s="1"/>
      <c r="DT13" s="1"/>
    </row>
    <row r="14" spans="1:124">
      <c r="B14" s="14">
        <v>45224</v>
      </c>
      <c r="C14" s="32">
        <v>0.7227083333345945</v>
      </c>
      <c r="D14" s="33">
        <v>2</v>
      </c>
      <c r="E14" s="34">
        <v>18.399999999999999</v>
      </c>
      <c r="F14" s="35" t="s">
        <v>0</v>
      </c>
      <c r="G14" s="18" t="s">
        <v>3</v>
      </c>
      <c r="DM14" s="1"/>
      <c r="DN14" s="1"/>
      <c r="DO14" s="1"/>
      <c r="DP14" s="1"/>
      <c r="DQ14" s="1"/>
      <c r="DR14" s="1"/>
      <c r="DS14" s="1"/>
      <c r="DT14" s="1"/>
    </row>
    <row r="15" spans="1:124">
      <c r="B15" s="14">
        <v>45224</v>
      </c>
      <c r="C15" s="32">
        <v>0.72678240740788169</v>
      </c>
      <c r="D15" s="33">
        <v>217</v>
      </c>
      <c r="E15" s="34">
        <v>18.5</v>
      </c>
      <c r="F15" s="35" t="s">
        <v>0</v>
      </c>
      <c r="G15" s="18" t="s">
        <v>3</v>
      </c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E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DM392" s="1"/>
      <c r="DN392" s="1"/>
      <c r="DO392" s="1"/>
      <c r="DP392" s="1"/>
      <c r="DQ392" s="1"/>
      <c r="DR392" s="1"/>
      <c r="DS392" s="1"/>
      <c r="DT39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93"/>
  <sheetViews>
    <sheetView showGridLines="0" zoomScaleNormal="100" workbookViewId="0">
      <selection activeCell="D8" sqref="D8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40"/>
      <c r="C4" s="40"/>
      <c r="D4" s="4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+SUM(D8:D13)</f>
        <v>700</v>
      </c>
      <c r="E7" s="26">
        <f>+SUMPRODUCT(D8:D1551,E8:E1551)/D7</f>
        <v>18.403571428571428</v>
      </c>
      <c r="F7" s="8" t="s">
        <v>0</v>
      </c>
      <c r="G7" s="6" t="s">
        <v>3</v>
      </c>
    </row>
    <row r="8" spans="1:124" s="5" customFormat="1">
      <c r="A8" s="11"/>
      <c r="B8" s="14">
        <v>45225</v>
      </c>
      <c r="C8" s="32">
        <v>0.42478009259502869</v>
      </c>
      <c r="D8" s="33">
        <v>250</v>
      </c>
      <c r="E8" s="34">
        <v>18.5</v>
      </c>
      <c r="F8" s="35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45225</v>
      </c>
      <c r="C9" s="32">
        <v>0.65324074074305827</v>
      </c>
      <c r="D9" s="33">
        <v>200</v>
      </c>
      <c r="E9" s="34">
        <v>18.350000000000001</v>
      </c>
      <c r="F9" s="35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45225</v>
      </c>
      <c r="C10" s="32">
        <v>0.70493055555562023</v>
      </c>
      <c r="D10" s="33">
        <v>15</v>
      </c>
      <c r="E10" s="34">
        <v>18.350000000000001</v>
      </c>
      <c r="F10" s="35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45225</v>
      </c>
      <c r="C11" s="32">
        <v>0.70561342592554865</v>
      </c>
      <c r="D11" s="33">
        <v>1</v>
      </c>
      <c r="E11" s="34">
        <v>18.350000000000001</v>
      </c>
      <c r="F11" s="35" t="s">
        <v>0</v>
      </c>
      <c r="G11" s="18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45225</v>
      </c>
      <c r="C12" s="32">
        <v>0.72092592592525762</v>
      </c>
      <c r="D12" s="33">
        <v>234</v>
      </c>
      <c r="E12" s="34">
        <v>18.350000000000001</v>
      </c>
      <c r="F12" s="35" t="s">
        <v>0</v>
      </c>
      <c r="G12" s="18" t="s">
        <v>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>
      <c r="B13" s="14"/>
      <c r="C13" s="32"/>
      <c r="D13" s="33"/>
      <c r="E13" s="34"/>
      <c r="F13" s="35"/>
      <c r="G13" s="18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0"/>
      <c r="D14" s="21"/>
      <c r="E14" s="22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M223" s="28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M224" s="28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0"/>
      <c r="C331" s="20"/>
      <c r="D331" s="21"/>
      <c r="E331" s="22"/>
      <c r="F331" s="19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0"/>
      <c r="C332" s="20"/>
      <c r="D332" s="21"/>
      <c r="E332" s="22"/>
      <c r="F332" s="19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3"/>
      <c r="C391" s="23"/>
      <c r="D391" s="23"/>
      <c r="E391" s="23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3"/>
      <c r="C392" s="23"/>
      <c r="D392" s="23"/>
      <c r="E392" s="23"/>
      <c r="DM392" s="1"/>
      <c r="DN392" s="1"/>
      <c r="DO392" s="1"/>
      <c r="DP392" s="1"/>
      <c r="DQ392" s="1"/>
      <c r="DR392" s="1"/>
      <c r="DS392" s="1"/>
      <c r="DT392" s="1"/>
    </row>
    <row r="393" spans="2:124">
      <c r="DM393" s="1"/>
      <c r="DN393" s="1"/>
      <c r="DO393" s="1"/>
      <c r="DP393" s="1"/>
      <c r="DQ393" s="1"/>
      <c r="DR393" s="1"/>
      <c r="DS393" s="1"/>
      <c r="DT39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91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4" customWidth="1"/>
    <col min="3" max="5" width="16.28515625" style="24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40"/>
      <c r="C4" s="40"/>
      <c r="D4" s="4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9"/>
      <c r="C5" s="29"/>
      <c r="D5" s="29"/>
      <c r="E5" s="29"/>
      <c r="F5" s="29"/>
      <c r="G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30" t="s">
        <v>5</v>
      </c>
      <c r="C6" s="30" t="s">
        <v>11</v>
      </c>
      <c r="D6" s="31" t="s">
        <v>6</v>
      </c>
      <c r="E6" s="31" t="s">
        <v>8</v>
      </c>
      <c r="F6" s="30" t="s">
        <v>9</v>
      </c>
      <c r="G6" s="30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+SUM(D8:D10)</f>
        <v>400</v>
      </c>
      <c r="E7" s="26">
        <f>+SUMPRODUCT(D8:D1549,E8:E1549)/D7</f>
        <v>18.125</v>
      </c>
      <c r="F7" s="8" t="s">
        <v>0</v>
      </c>
      <c r="G7" s="6" t="s">
        <v>3</v>
      </c>
    </row>
    <row r="8" spans="1:124" s="5" customFormat="1">
      <c r="A8" s="11"/>
      <c r="B8" s="14">
        <v>45226</v>
      </c>
      <c r="C8" s="32">
        <v>0.42530092592642177</v>
      </c>
      <c r="D8" s="33">
        <v>250</v>
      </c>
      <c r="E8" s="34">
        <v>18.2</v>
      </c>
      <c r="F8" s="17" t="s">
        <v>0</v>
      </c>
      <c r="G8" s="18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45226</v>
      </c>
      <c r="C9" s="32">
        <v>0.58702546296262881</v>
      </c>
      <c r="D9" s="33">
        <v>5</v>
      </c>
      <c r="E9" s="34">
        <v>18</v>
      </c>
      <c r="F9" s="35" t="s">
        <v>0</v>
      </c>
      <c r="G9" s="18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45226</v>
      </c>
      <c r="C10" s="32">
        <v>0.60929398148437031</v>
      </c>
      <c r="D10" s="33">
        <v>145</v>
      </c>
      <c r="E10" s="34">
        <v>18</v>
      </c>
      <c r="F10" s="35" t="s">
        <v>0</v>
      </c>
      <c r="G10" s="18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20"/>
      <c r="C11" s="36"/>
      <c r="D11" s="37"/>
      <c r="E11" s="38"/>
      <c r="F11" s="39"/>
      <c r="DM11" s="1"/>
      <c r="DN11" s="1"/>
      <c r="DO11" s="1"/>
      <c r="DP11" s="1"/>
      <c r="DQ11" s="1"/>
      <c r="DR11" s="1"/>
      <c r="DS11" s="1"/>
      <c r="DT11" s="1"/>
    </row>
    <row r="12" spans="1:124">
      <c r="B12" s="20"/>
      <c r="C12" s="20"/>
      <c r="D12" s="21"/>
      <c r="E12" s="22"/>
      <c r="F12" s="19"/>
      <c r="DM12" s="1"/>
      <c r="DN12" s="1"/>
      <c r="DO12" s="1"/>
      <c r="DP12" s="1"/>
      <c r="DQ12" s="1"/>
      <c r="DR12" s="1"/>
      <c r="DS12" s="1"/>
      <c r="DT12" s="1"/>
    </row>
    <row r="13" spans="1:124">
      <c r="B13" s="20"/>
      <c r="C13" s="20"/>
      <c r="D13" s="21"/>
      <c r="E13" s="22"/>
      <c r="F13" s="19"/>
      <c r="DM13" s="1"/>
      <c r="DN13" s="1"/>
      <c r="DO13" s="1"/>
      <c r="DP13" s="1"/>
      <c r="DQ13" s="1"/>
      <c r="DR13" s="1"/>
      <c r="DS13" s="1"/>
      <c r="DT13" s="1"/>
    </row>
    <row r="14" spans="1:124">
      <c r="B14" s="20"/>
      <c r="C14" s="20"/>
      <c r="D14" s="21"/>
      <c r="E14" s="22"/>
      <c r="F14" s="19"/>
      <c r="DM14" s="1"/>
      <c r="DN14" s="1"/>
      <c r="DO14" s="1"/>
      <c r="DP14" s="1"/>
      <c r="DQ14" s="1"/>
      <c r="DR14" s="1"/>
      <c r="DS14" s="1"/>
      <c r="DT14" s="1"/>
    </row>
    <row r="15" spans="1:124">
      <c r="B15" s="20"/>
      <c r="C15" s="20"/>
      <c r="D15" s="21"/>
      <c r="E15" s="22"/>
      <c r="F15" s="19"/>
      <c r="DM15" s="1"/>
      <c r="DN15" s="1"/>
      <c r="DO15" s="1"/>
      <c r="DP15" s="1"/>
      <c r="DQ15" s="1"/>
      <c r="DR15" s="1"/>
      <c r="DS15" s="1"/>
      <c r="DT15" s="1"/>
    </row>
    <row r="16" spans="1:124">
      <c r="B16" s="20"/>
      <c r="C16" s="20"/>
      <c r="D16" s="21"/>
      <c r="E16" s="22"/>
      <c r="F16" s="19"/>
      <c r="DM16" s="1"/>
      <c r="DN16" s="1"/>
      <c r="DO16" s="1"/>
      <c r="DP16" s="1"/>
      <c r="DQ16" s="1"/>
      <c r="DR16" s="1"/>
      <c r="DS16" s="1"/>
      <c r="DT16" s="1"/>
    </row>
    <row r="17" spans="2:124">
      <c r="B17" s="20"/>
      <c r="C17" s="20"/>
      <c r="D17" s="21"/>
      <c r="E17" s="22"/>
      <c r="F17" s="19"/>
      <c r="DM17" s="1"/>
      <c r="DN17" s="1"/>
      <c r="DO17" s="1"/>
      <c r="DP17" s="1"/>
      <c r="DQ17" s="1"/>
      <c r="DR17" s="1"/>
      <c r="DS17" s="1"/>
      <c r="DT17" s="1"/>
    </row>
    <row r="18" spans="2:124">
      <c r="B18" s="20"/>
      <c r="C18" s="20"/>
      <c r="D18" s="21"/>
      <c r="E18" s="22"/>
      <c r="F18" s="19"/>
      <c r="DM18" s="1"/>
      <c r="DN18" s="1"/>
      <c r="DO18" s="1"/>
      <c r="DP18" s="1"/>
      <c r="DQ18" s="1"/>
      <c r="DR18" s="1"/>
      <c r="DS18" s="1"/>
      <c r="DT18" s="1"/>
    </row>
    <row r="19" spans="2:124">
      <c r="B19" s="20"/>
      <c r="C19" s="20"/>
      <c r="D19" s="21"/>
      <c r="E19" s="22"/>
      <c r="F19" s="19"/>
      <c r="M19" s="28"/>
      <c r="DM19" s="1"/>
      <c r="DN19" s="1"/>
      <c r="DO19" s="1"/>
      <c r="DP19" s="1"/>
      <c r="DQ19" s="1"/>
      <c r="DR19" s="1"/>
      <c r="DS19" s="1"/>
      <c r="DT19" s="1"/>
    </row>
    <row r="20" spans="2:124">
      <c r="B20" s="20"/>
      <c r="C20" s="20"/>
      <c r="D20" s="21"/>
      <c r="E20" s="22"/>
      <c r="F20" s="19"/>
      <c r="M20" s="28"/>
      <c r="DM20" s="1"/>
      <c r="DN20" s="1"/>
      <c r="DO20" s="1"/>
      <c r="DP20" s="1"/>
      <c r="DQ20" s="1"/>
      <c r="DR20" s="1"/>
      <c r="DS20" s="1"/>
      <c r="DT20" s="1"/>
    </row>
    <row r="21" spans="2:124">
      <c r="B21" s="20"/>
      <c r="C21" s="20"/>
      <c r="D21" s="21"/>
      <c r="E21" s="22"/>
      <c r="F21" s="19"/>
      <c r="M21" s="28"/>
      <c r="DM21" s="1"/>
      <c r="DN21" s="1"/>
      <c r="DO21" s="1"/>
      <c r="DP21" s="1"/>
      <c r="DQ21" s="1"/>
      <c r="DR21" s="1"/>
      <c r="DS21" s="1"/>
      <c r="DT21" s="1"/>
    </row>
    <row r="22" spans="2:124">
      <c r="B22" s="20"/>
      <c r="C22" s="20"/>
      <c r="D22" s="21"/>
      <c r="E22" s="22"/>
      <c r="F22" s="19"/>
      <c r="M22" s="28"/>
      <c r="DM22" s="1"/>
      <c r="DN22" s="1"/>
      <c r="DO22" s="1"/>
      <c r="DP22" s="1"/>
      <c r="DQ22" s="1"/>
      <c r="DR22" s="1"/>
      <c r="DS22" s="1"/>
      <c r="DT22" s="1"/>
    </row>
    <row r="23" spans="2:124">
      <c r="B23" s="20"/>
      <c r="C23" s="20"/>
      <c r="D23" s="21"/>
      <c r="E23" s="22"/>
      <c r="F23" s="19"/>
      <c r="M23" s="28"/>
      <c r="DM23" s="1"/>
      <c r="DN23" s="1"/>
      <c r="DO23" s="1"/>
      <c r="DP23" s="1"/>
      <c r="DQ23" s="1"/>
      <c r="DR23" s="1"/>
      <c r="DS23" s="1"/>
      <c r="DT23" s="1"/>
    </row>
    <row r="24" spans="2:124">
      <c r="B24" s="20"/>
      <c r="C24" s="20"/>
      <c r="D24" s="21"/>
      <c r="E24" s="22"/>
      <c r="F24" s="19"/>
      <c r="M24" s="28"/>
      <c r="DM24" s="1"/>
      <c r="DN24" s="1"/>
      <c r="DO24" s="1"/>
      <c r="DP24" s="1"/>
      <c r="DQ24" s="1"/>
      <c r="DR24" s="1"/>
      <c r="DS24" s="1"/>
      <c r="DT24" s="1"/>
    </row>
    <row r="25" spans="2:124">
      <c r="B25" s="20"/>
      <c r="C25" s="20"/>
      <c r="D25" s="21"/>
      <c r="E25" s="22"/>
      <c r="F25" s="19"/>
      <c r="M25" s="28"/>
      <c r="DM25" s="1"/>
      <c r="DN25" s="1"/>
      <c r="DO25" s="1"/>
      <c r="DP25" s="1"/>
      <c r="DQ25" s="1"/>
      <c r="DR25" s="1"/>
      <c r="DS25" s="1"/>
      <c r="DT25" s="1"/>
    </row>
    <row r="26" spans="2:124">
      <c r="B26" s="20"/>
      <c r="C26" s="20"/>
      <c r="D26" s="21"/>
      <c r="E26" s="22"/>
      <c r="F26" s="19"/>
      <c r="M26" s="28"/>
      <c r="DM26" s="1"/>
      <c r="DN26" s="1"/>
      <c r="DO26" s="1"/>
      <c r="DP26" s="1"/>
      <c r="DQ26" s="1"/>
      <c r="DR26" s="1"/>
      <c r="DS26" s="1"/>
      <c r="DT26" s="1"/>
    </row>
    <row r="27" spans="2:124">
      <c r="B27" s="20"/>
      <c r="C27" s="20"/>
      <c r="D27" s="21"/>
      <c r="E27" s="22"/>
      <c r="F27" s="19"/>
      <c r="M27" s="28"/>
      <c r="DM27" s="1"/>
      <c r="DN27" s="1"/>
      <c r="DO27" s="1"/>
      <c r="DP27" s="1"/>
      <c r="DQ27" s="1"/>
      <c r="DR27" s="1"/>
      <c r="DS27" s="1"/>
      <c r="DT27" s="1"/>
    </row>
    <row r="28" spans="2:124">
      <c r="B28" s="20"/>
      <c r="C28" s="20"/>
      <c r="D28" s="21"/>
      <c r="E28" s="22"/>
      <c r="F28" s="19"/>
      <c r="M28" s="28"/>
      <c r="DM28" s="1"/>
      <c r="DN28" s="1"/>
      <c r="DO28" s="1"/>
      <c r="DP28" s="1"/>
      <c r="DQ28" s="1"/>
      <c r="DR28" s="1"/>
      <c r="DS28" s="1"/>
      <c r="DT28" s="1"/>
    </row>
    <row r="29" spans="2:124">
      <c r="B29" s="20"/>
      <c r="C29" s="20"/>
      <c r="D29" s="21"/>
      <c r="E29" s="22"/>
      <c r="F29" s="19"/>
      <c r="M29" s="28"/>
      <c r="DM29" s="1"/>
      <c r="DN29" s="1"/>
      <c r="DO29" s="1"/>
      <c r="DP29" s="1"/>
      <c r="DQ29" s="1"/>
      <c r="DR29" s="1"/>
      <c r="DS29" s="1"/>
      <c r="DT29" s="1"/>
    </row>
    <row r="30" spans="2:124">
      <c r="B30" s="20"/>
      <c r="C30" s="20"/>
      <c r="D30" s="21"/>
      <c r="E30" s="22"/>
      <c r="F30" s="19"/>
      <c r="M30" s="28"/>
      <c r="DM30" s="1"/>
      <c r="DN30" s="1"/>
      <c r="DO30" s="1"/>
      <c r="DP30" s="1"/>
      <c r="DQ30" s="1"/>
      <c r="DR30" s="1"/>
      <c r="DS30" s="1"/>
      <c r="DT30" s="1"/>
    </row>
    <row r="31" spans="2:124">
      <c r="B31" s="20"/>
      <c r="C31" s="20"/>
      <c r="D31" s="21"/>
      <c r="E31" s="22"/>
      <c r="F31" s="19"/>
      <c r="M31" s="28"/>
      <c r="DM31" s="1"/>
      <c r="DN31" s="1"/>
      <c r="DO31" s="1"/>
      <c r="DP31" s="1"/>
      <c r="DQ31" s="1"/>
      <c r="DR31" s="1"/>
      <c r="DS31" s="1"/>
      <c r="DT31" s="1"/>
    </row>
    <row r="32" spans="2:124">
      <c r="B32" s="20"/>
      <c r="C32" s="20"/>
      <c r="D32" s="21"/>
      <c r="E32" s="22"/>
      <c r="F32" s="19"/>
      <c r="M32" s="28"/>
      <c r="DM32" s="1"/>
      <c r="DN32" s="1"/>
      <c r="DO32" s="1"/>
      <c r="DP32" s="1"/>
      <c r="DQ32" s="1"/>
      <c r="DR32" s="1"/>
      <c r="DS32" s="1"/>
      <c r="DT32" s="1"/>
    </row>
    <row r="33" spans="2:124">
      <c r="B33" s="20"/>
      <c r="C33" s="20"/>
      <c r="D33" s="21"/>
      <c r="E33" s="22"/>
      <c r="F33" s="19"/>
      <c r="M33" s="28"/>
      <c r="DM33" s="1"/>
      <c r="DN33" s="1"/>
      <c r="DO33" s="1"/>
      <c r="DP33" s="1"/>
      <c r="DQ33" s="1"/>
      <c r="DR33" s="1"/>
      <c r="DS33" s="1"/>
      <c r="DT33" s="1"/>
    </row>
    <row r="34" spans="2:124">
      <c r="B34" s="20"/>
      <c r="C34" s="20"/>
      <c r="D34" s="21"/>
      <c r="E34" s="22"/>
      <c r="F34" s="19"/>
      <c r="M34" s="28"/>
      <c r="DM34" s="1"/>
      <c r="DN34" s="1"/>
      <c r="DO34" s="1"/>
      <c r="DP34" s="1"/>
      <c r="DQ34" s="1"/>
      <c r="DR34" s="1"/>
      <c r="DS34" s="1"/>
      <c r="DT34" s="1"/>
    </row>
    <row r="35" spans="2:124">
      <c r="B35" s="20"/>
      <c r="C35" s="20"/>
      <c r="D35" s="21"/>
      <c r="E35" s="22"/>
      <c r="F35" s="19"/>
      <c r="M35" s="28"/>
      <c r="DM35" s="1"/>
      <c r="DN35" s="1"/>
      <c r="DO35" s="1"/>
      <c r="DP35" s="1"/>
      <c r="DQ35" s="1"/>
      <c r="DR35" s="1"/>
      <c r="DS35" s="1"/>
      <c r="DT35" s="1"/>
    </row>
    <row r="36" spans="2:124">
      <c r="B36" s="20"/>
      <c r="C36" s="20"/>
      <c r="D36" s="21"/>
      <c r="E36" s="22"/>
      <c r="F36" s="19"/>
      <c r="M36" s="28"/>
      <c r="DM36" s="1"/>
      <c r="DN36" s="1"/>
      <c r="DO36" s="1"/>
      <c r="DP36" s="1"/>
      <c r="DQ36" s="1"/>
      <c r="DR36" s="1"/>
      <c r="DS36" s="1"/>
      <c r="DT36" s="1"/>
    </row>
    <row r="37" spans="2:124">
      <c r="B37" s="20"/>
      <c r="C37" s="20"/>
      <c r="D37" s="21"/>
      <c r="E37" s="22"/>
      <c r="F37" s="19"/>
      <c r="M37" s="28"/>
      <c r="DM37" s="1"/>
      <c r="DN37" s="1"/>
      <c r="DO37" s="1"/>
      <c r="DP37" s="1"/>
      <c r="DQ37" s="1"/>
      <c r="DR37" s="1"/>
      <c r="DS37" s="1"/>
      <c r="DT37" s="1"/>
    </row>
    <row r="38" spans="2:124">
      <c r="B38" s="20"/>
      <c r="C38" s="20"/>
      <c r="D38" s="21"/>
      <c r="E38" s="22"/>
      <c r="F38" s="19"/>
      <c r="M38" s="28"/>
      <c r="DM38" s="1"/>
      <c r="DN38" s="1"/>
      <c r="DO38" s="1"/>
      <c r="DP38" s="1"/>
      <c r="DQ38" s="1"/>
      <c r="DR38" s="1"/>
      <c r="DS38" s="1"/>
      <c r="DT38" s="1"/>
    </row>
    <row r="39" spans="2:124">
      <c r="B39" s="20"/>
      <c r="C39" s="20"/>
      <c r="D39" s="21"/>
      <c r="E39" s="22"/>
      <c r="F39" s="19"/>
      <c r="M39" s="28"/>
      <c r="DM39" s="1"/>
      <c r="DN39" s="1"/>
      <c r="DO39" s="1"/>
      <c r="DP39" s="1"/>
      <c r="DQ39" s="1"/>
      <c r="DR39" s="1"/>
      <c r="DS39" s="1"/>
      <c r="DT39" s="1"/>
    </row>
    <row r="40" spans="2:124">
      <c r="B40" s="20"/>
      <c r="C40" s="20"/>
      <c r="D40" s="21"/>
      <c r="E40" s="22"/>
      <c r="F40" s="19"/>
      <c r="M40" s="28"/>
      <c r="DM40" s="1"/>
      <c r="DN40" s="1"/>
      <c r="DO40" s="1"/>
      <c r="DP40" s="1"/>
      <c r="DQ40" s="1"/>
      <c r="DR40" s="1"/>
      <c r="DS40" s="1"/>
      <c r="DT40" s="1"/>
    </row>
    <row r="41" spans="2:124">
      <c r="B41" s="20"/>
      <c r="C41" s="20"/>
      <c r="D41" s="21"/>
      <c r="E41" s="22"/>
      <c r="F41" s="19"/>
      <c r="M41" s="28"/>
      <c r="DM41" s="1"/>
      <c r="DN41" s="1"/>
      <c r="DO41" s="1"/>
      <c r="DP41" s="1"/>
      <c r="DQ41" s="1"/>
      <c r="DR41" s="1"/>
      <c r="DS41" s="1"/>
      <c r="DT41" s="1"/>
    </row>
    <row r="42" spans="2:124">
      <c r="B42" s="20"/>
      <c r="C42" s="20"/>
      <c r="D42" s="21"/>
      <c r="E42" s="22"/>
      <c r="F42" s="19"/>
      <c r="M42" s="28"/>
      <c r="DM42" s="1"/>
      <c r="DN42" s="1"/>
      <c r="DO42" s="1"/>
      <c r="DP42" s="1"/>
      <c r="DQ42" s="1"/>
      <c r="DR42" s="1"/>
      <c r="DS42" s="1"/>
      <c r="DT42" s="1"/>
    </row>
    <row r="43" spans="2:124">
      <c r="B43" s="20"/>
      <c r="C43" s="20"/>
      <c r="D43" s="21"/>
      <c r="E43" s="22"/>
      <c r="F43" s="19"/>
      <c r="M43" s="28"/>
      <c r="DM43" s="1"/>
      <c r="DN43" s="1"/>
      <c r="DO43" s="1"/>
      <c r="DP43" s="1"/>
      <c r="DQ43" s="1"/>
      <c r="DR43" s="1"/>
      <c r="DS43" s="1"/>
      <c r="DT43" s="1"/>
    </row>
    <row r="44" spans="2:124">
      <c r="B44" s="20"/>
      <c r="C44" s="20"/>
      <c r="D44" s="21"/>
      <c r="E44" s="22"/>
      <c r="F44" s="19"/>
      <c r="M44" s="28"/>
      <c r="DM44" s="1"/>
      <c r="DN44" s="1"/>
      <c r="DO44" s="1"/>
      <c r="DP44" s="1"/>
      <c r="DQ44" s="1"/>
      <c r="DR44" s="1"/>
      <c r="DS44" s="1"/>
      <c r="DT44" s="1"/>
    </row>
    <row r="45" spans="2:124">
      <c r="B45" s="20"/>
      <c r="C45" s="20"/>
      <c r="D45" s="21"/>
      <c r="E45" s="22"/>
      <c r="F45" s="19"/>
      <c r="M45" s="28"/>
      <c r="DM45" s="1"/>
      <c r="DN45" s="1"/>
      <c r="DO45" s="1"/>
      <c r="DP45" s="1"/>
      <c r="DQ45" s="1"/>
      <c r="DR45" s="1"/>
      <c r="DS45" s="1"/>
      <c r="DT45" s="1"/>
    </row>
    <row r="46" spans="2:124">
      <c r="B46" s="20"/>
      <c r="C46" s="20"/>
      <c r="D46" s="21"/>
      <c r="E46" s="22"/>
      <c r="F46" s="19"/>
      <c r="M46" s="28"/>
      <c r="DM46" s="1"/>
      <c r="DN46" s="1"/>
      <c r="DO46" s="1"/>
      <c r="DP46" s="1"/>
      <c r="DQ46" s="1"/>
      <c r="DR46" s="1"/>
      <c r="DS46" s="1"/>
      <c r="DT46" s="1"/>
    </row>
    <row r="47" spans="2:124">
      <c r="B47" s="20"/>
      <c r="C47" s="20"/>
      <c r="D47" s="21"/>
      <c r="E47" s="22"/>
      <c r="F47" s="19"/>
      <c r="M47" s="28"/>
      <c r="DM47" s="1"/>
      <c r="DN47" s="1"/>
      <c r="DO47" s="1"/>
      <c r="DP47" s="1"/>
      <c r="DQ47" s="1"/>
      <c r="DR47" s="1"/>
      <c r="DS47" s="1"/>
      <c r="DT47" s="1"/>
    </row>
    <row r="48" spans="2:124">
      <c r="B48" s="20"/>
      <c r="C48" s="20"/>
      <c r="D48" s="21"/>
      <c r="E48" s="22"/>
      <c r="F48" s="19"/>
      <c r="M48" s="28"/>
      <c r="DM48" s="1"/>
      <c r="DN48" s="1"/>
      <c r="DO48" s="1"/>
      <c r="DP48" s="1"/>
      <c r="DQ48" s="1"/>
      <c r="DR48" s="1"/>
      <c r="DS48" s="1"/>
      <c r="DT48" s="1"/>
    </row>
    <row r="49" spans="2:124">
      <c r="B49" s="20"/>
      <c r="C49" s="20"/>
      <c r="D49" s="21"/>
      <c r="E49" s="22"/>
      <c r="F49" s="19"/>
      <c r="M49" s="28"/>
      <c r="DM49" s="1"/>
      <c r="DN49" s="1"/>
      <c r="DO49" s="1"/>
      <c r="DP49" s="1"/>
      <c r="DQ49" s="1"/>
      <c r="DR49" s="1"/>
      <c r="DS49" s="1"/>
      <c r="DT49" s="1"/>
    </row>
    <row r="50" spans="2:124">
      <c r="B50" s="20"/>
      <c r="C50" s="20"/>
      <c r="D50" s="21"/>
      <c r="E50" s="22"/>
      <c r="F50" s="19"/>
      <c r="M50" s="28"/>
      <c r="DM50" s="1"/>
      <c r="DN50" s="1"/>
      <c r="DO50" s="1"/>
      <c r="DP50" s="1"/>
      <c r="DQ50" s="1"/>
      <c r="DR50" s="1"/>
      <c r="DS50" s="1"/>
      <c r="DT50" s="1"/>
    </row>
    <row r="51" spans="2:124">
      <c r="B51" s="20"/>
      <c r="C51" s="20"/>
      <c r="D51" s="21"/>
      <c r="E51" s="22"/>
      <c r="F51" s="19"/>
      <c r="M51" s="28"/>
      <c r="DM51" s="1"/>
      <c r="DN51" s="1"/>
      <c r="DO51" s="1"/>
      <c r="DP51" s="1"/>
      <c r="DQ51" s="1"/>
      <c r="DR51" s="1"/>
      <c r="DS51" s="1"/>
      <c r="DT51" s="1"/>
    </row>
    <row r="52" spans="2:124">
      <c r="B52" s="20"/>
      <c r="C52" s="20"/>
      <c r="D52" s="21"/>
      <c r="E52" s="22"/>
      <c r="F52" s="19"/>
      <c r="M52" s="28"/>
      <c r="DM52" s="1"/>
      <c r="DN52" s="1"/>
      <c r="DO52" s="1"/>
      <c r="DP52" s="1"/>
      <c r="DQ52" s="1"/>
      <c r="DR52" s="1"/>
      <c r="DS52" s="1"/>
      <c r="DT52" s="1"/>
    </row>
    <row r="53" spans="2:124">
      <c r="B53" s="20"/>
      <c r="C53" s="20"/>
      <c r="D53" s="21"/>
      <c r="E53" s="22"/>
      <c r="F53" s="19"/>
      <c r="M53" s="28"/>
      <c r="DM53" s="1"/>
      <c r="DN53" s="1"/>
      <c r="DO53" s="1"/>
      <c r="DP53" s="1"/>
      <c r="DQ53" s="1"/>
      <c r="DR53" s="1"/>
      <c r="DS53" s="1"/>
      <c r="DT53" s="1"/>
    </row>
    <row r="54" spans="2:124">
      <c r="B54" s="20"/>
      <c r="C54" s="20"/>
      <c r="D54" s="21"/>
      <c r="E54" s="22"/>
      <c r="F54" s="19"/>
      <c r="M54" s="28"/>
      <c r="DM54" s="1"/>
      <c r="DN54" s="1"/>
      <c r="DO54" s="1"/>
      <c r="DP54" s="1"/>
      <c r="DQ54" s="1"/>
      <c r="DR54" s="1"/>
      <c r="DS54" s="1"/>
      <c r="DT54" s="1"/>
    </row>
    <row r="55" spans="2:124">
      <c r="B55" s="20"/>
      <c r="C55" s="20"/>
      <c r="D55" s="21"/>
      <c r="E55" s="22"/>
      <c r="F55" s="19"/>
      <c r="M55" s="28"/>
      <c r="DM55" s="1"/>
      <c r="DN55" s="1"/>
      <c r="DO55" s="1"/>
      <c r="DP55" s="1"/>
      <c r="DQ55" s="1"/>
      <c r="DR55" s="1"/>
      <c r="DS55" s="1"/>
      <c r="DT55" s="1"/>
    </row>
    <row r="56" spans="2:124">
      <c r="B56" s="20"/>
      <c r="C56" s="20"/>
      <c r="D56" s="21"/>
      <c r="E56" s="22"/>
      <c r="F56" s="19"/>
      <c r="M56" s="28"/>
      <c r="DM56" s="1"/>
      <c r="DN56" s="1"/>
      <c r="DO56" s="1"/>
      <c r="DP56" s="1"/>
      <c r="DQ56" s="1"/>
      <c r="DR56" s="1"/>
      <c r="DS56" s="1"/>
      <c r="DT56" s="1"/>
    </row>
    <row r="57" spans="2:124">
      <c r="B57" s="20"/>
      <c r="C57" s="20"/>
      <c r="D57" s="21"/>
      <c r="E57" s="22"/>
      <c r="F57" s="19"/>
      <c r="M57" s="28"/>
      <c r="DM57" s="1"/>
      <c r="DN57" s="1"/>
      <c r="DO57" s="1"/>
      <c r="DP57" s="1"/>
      <c r="DQ57" s="1"/>
      <c r="DR57" s="1"/>
      <c r="DS57" s="1"/>
      <c r="DT57" s="1"/>
    </row>
    <row r="58" spans="2:124">
      <c r="B58" s="20"/>
      <c r="C58" s="20"/>
      <c r="D58" s="21"/>
      <c r="E58" s="22"/>
      <c r="F58" s="19"/>
      <c r="M58" s="28"/>
      <c r="DM58" s="1"/>
      <c r="DN58" s="1"/>
      <c r="DO58" s="1"/>
      <c r="DP58" s="1"/>
      <c r="DQ58" s="1"/>
      <c r="DR58" s="1"/>
      <c r="DS58" s="1"/>
      <c r="DT58" s="1"/>
    </row>
    <row r="59" spans="2:124">
      <c r="B59" s="20"/>
      <c r="C59" s="20"/>
      <c r="D59" s="21"/>
      <c r="E59" s="22"/>
      <c r="F59" s="19"/>
      <c r="M59" s="28"/>
      <c r="DM59" s="1"/>
      <c r="DN59" s="1"/>
      <c r="DO59" s="1"/>
      <c r="DP59" s="1"/>
      <c r="DQ59" s="1"/>
      <c r="DR59" s="1"/>
      <c r="DS59" s="1"/>
      <c r="DT59" s="1"/>
    </row>
    <row r="60" spans="2:124">
      <c r="B60" s="20"/>
      <c r="C60" s="20"/>
      <c r="D60" s="21"/>
      <c r="E60" s="22"/>
      <c r="F60" s="19"/>
      <c r="M60" s="28"/>
      <c r="DM60" s="1"/>
      <c r="DN60" s="1"/>
      <c r="DO60" s="1"/>
      <c r="DP60" s="1"/>
      <c r="DQ60" s="1"/>
      <c r="DR60" s="1"/>
      <c r="DS60" s="1"/>
      <c r="DT60" s="1"/>
    </row>
    <row r="61" spans="2:124">
      <c r="B61" s="20"/>
      <c r="C61" s="20"/>
      <c r="D61" s="21"/>
      <c r="E61" s="22"/>
      <c r="F61" s="19"/>
      <c r="M61" s="28"/>
      <c r="DM61" s="1"/>
      <c r="DN61" s="1"/>
      <c r="DO61" s="1"/>
      <c r="DP61" s="1"/>
      <c r="DQ61" s="1"/>
      <c r="DR61" s="1"/>
      <c r="DS61" s="1"/>
      <c r="DT61" s="1"/>
    </row>
    <row r="62" spans="2:124">
      <c r="B62" s="20"/>
      <c r="C62" s="20"/>
      <c r="D62" s="21"/>
      <c r="E62" s="22"/>
      <c r="F62" s="19"/>
      <c r="M62" s="28"/>
      <c r="DM62" s="1"/>
      <c r="DN62" s="1"/>
      <c r="DO62" s="1"/>
      <c r="DP62" s="1"/>
      <c r="DQ62" s="1"/>
      <c r="DR62" s="1"/>
      <c r="DS62" s="1"/>
      <c r="DT62" s="1"/>
    </row>
    <row r="63" spans="2:124">
      <c r="B63" s="20"/>
      <c r="C63" s="20"/>
      <c r="D63" s="21"/>
      <c r="E63" s="22"/>
      <c r="F63" s="19"/>
      <c r="M63" s="28"/>
      <c r="DM63" s="1"/>
      <c r="DN63" s="1"/>
      <c r="DO63" s="1"/>
      <c r="DP63" s="1"/>
      <c r="DQ63" s="1"/>
      <c r="DR63" s="1"/>
      <c r="DS63" s="1"/>
      <c r="DT63" s="1"/>
    </row>
    <row r="64" spans="2:124">
      <c r="B64" s="20"/>
      <c r="C64" s="20"/>
      <c r="D64" s="21"/>
      <c r="E64" s="22"/>
      <c r="F64" s="19"/>
      <c r="M64" s="28"/>
      <c r="DM64" s="1"/>
      <c r="DN64" s="1"/>
      <c r="DO64" s="1"/>
      <c r="DP64" s="1"/>
      <c r="DQ64" s="1"/>
      <c r="DR64" s="1"/>
      <c r="DS64" s="1"/>
      <c r="DT64" s="1"/>
    </row>
    <row r="65" spans="2:124">
      <c r="B65" s="20"/>
      <c r="C65" s="20"/>
      <c r="D65" s="21"/>
      <c r="E65" s="22"/>
      <c r="F65" s="19"/>
      <c r="M65" s="28"/>
      <c r="DM65" s="1"/>
      <c r="DN65" s="1"/>
      <c r="DO65" s="1"/>
      <c r="DP65" s="1"/>
      <c r="DQ65" s="1"/>
      <c r="DR65" s="1"/>
      <c r="DS65" s="1"/>
      <c r="DT65" s="1"/>
    </row>
    <row r="66" spans="2:124">
      <c r="B66" s="20"/>
      <c r="C66" s="20"/>
      <c r="D66" s="21"/>
      <c r="E66" s="22"/>
      <c r="F66" s="19"/>
      <c r="M66" s="28"/>
      <c r="DM66" s="1"/>
      <c r="DN66" s="1"/>
      <c r="DO66" s="1"/>
      <c r="DP66" s="1"/>
      <c r="DQ66" s="1"/>
      <c r="DR66" s="1"/>
      <c r="DS66" s="1"/>
      <c r="DT66" s="1"/>
    </row>
    <row r="67" spans="2:124">
      <c r="B67" s="20"/>
      <c r="C67" s="20"/>
      <c r="D67" s="21"/>
      <c r="E67" s="22"/>
      <c r="F67" s="19"/>
      <c r="M67" s="28"/>
      <c r="DM67" s="1"/>
      <c r="DN67" s="1"/>
      <c r="DO67" s="1"/>
      <c r="DP67" s="1"/>
      <c r="DQ67" s="1"/>
      <c r="DR67" s="1"/>
      <c r="DS67" s="1"/>
      <c r="DT67" s="1"/>
    </row>
    <row r="68" spans="2:124">
      <c r="B68" s="20"/>
      <c r="C68" s="20"/>
      <c r="D68" s="21"/>
      <c r="E68" s="22"/>
      <c r="F68" s="19"/>
      <c r="M68" s="28"/>
      <c r="DM68" s="1"/>
      <c r="DN68" s="1"/>
      <c r="DO68" s="1"/>
      <c r="DP68" s="1"/>
      <c r="DQ68" s="1"/>
      <c r="DR68" s="1"/>
      <c r="DS68" s="1"/>
      <c r="DT68" s="1"/>
    </row>
    <row r="69" spans="2:124">
      <c r="B69" s="20"/>
      <c r="C69" s="20"/>
      <c r="D69" s="21"/>
      <c r="E69" s="22"/>
      <c r="F69" s="19"/>
      <c r="M69" s="28"/>
      <c r="DM69" s="1"/>
      <c r="DN69" s="1"/>
      <c r="DO69" s="1"/>
      <c r="DP69" s="1"/>
      <c r="DQ69" s="1"/>
      <c r="DR69" s="1"/>
      <c r="DS69" s="1"/>
      <c r="DT69" s="1"/>
    </row>
    <row r="70" spans="2:124">
      <c r="B70" s="20"/>
      <c r="C70" s="20"/>
      <c r="D70" s="21"/>
      <c r="E70" s="22"/>
      <c r="F70" s="19"/>
      <c r="M70" s="28"/>
      <c r="DM70" s="1"/>
      <c r="DN70" s="1"/>
      <c r="DO70" s="1"/>
      <c r="DP70" s="1"/>
      <c r="DQ70" s="1"/>
      <c r="DR70" s="1"/>
      <c r="DS70" s="1"/>
      <c r="DT70" s="1"/>
    </row>
    <row r="71" spans="2:124">
      <c r="B71" s="20"/>
      <c r="C71" s="20"/>
      <c r="D71" s="21"/>
      <c r="E71" s="22"/>
      <c r="F71" s="19"/>
      <c r="M71" s="28"/>
      <c r="DM71" s="1"/>
      <c r="DN71" s="1"/>
      <c r="DO71" s="1"/>
      <c r="DP71" s="1"/>
      <c r="DQ71" s="1"/>
      <c r="DR71" s="1"/>
      <c r="DS71" s="1"/>
      <c r="DT71" s="1"/>
    </row>
    <row r="72" spans="2:124">
      <c r="B72" s="20"/>
      <c r="C72" s="20"/>
      <c r="D72" s="21"/>
      <c r="E72" s="22"/>
      <c r="F72" s="19"/>
      <c r="M72" s="28"/>
      <c r="DM72" s="1"/>
      <c r="DN72" s="1"/>
      <c r="DO72" s="1"/>
      <c r="DP72" s="1"/>
      <c r="DQ72" s="1"/>
      <c r="DR72" s="1"/>
      <c r="DS72" s="1"/>
      <c r="DT72" s="1"/>
    </row>
    <row r="73" spans="2:124">
      <c r="B73" s="20"/>
      <c r="C73" s="20"/>
      <c r="D73" s="21"/>
      <c r="E73" s="22"/>
      <c r="F73" s="19"/>
      <c r="M73" s="28"/>
      <c r="DM73" s="1"/>
      <c r="DN73" s="1"/>
      <c r="DO73" s="1"/>
      <c r="DP73" s="1"/>
      <c r="DQ73" s="1"/>
      <c r="DR73" s="1"/>
      <c r="DS73" s="1"/>
      <c r="DT73" s="1"/>
    </row>
    <row r="74" spans="2:124">
      <c r="B74" s="20"/>
      <c r="C74" s="20"/>
      <c r="D74" s="21"/>
      <c r="E74" s="22"/>
      <c r="F74" s="19"/>
      <c r="M74" s="28"/>
      <c r="DM74" s="1"/>
      <c r="DN74" s="1"/>
      <c r="DO74" s="1"/>
      <c r="DP74" s="1"/>
      <c r="DQ74" s="1"/>
      <c r="DR74" s="1"/>
      <c r="DS74" s="1"/>
      <c r="DT74" s="1"/>
    </row>
    <row r="75" spans="2:124">
      <c r="B75" s="20"/>
      <c r="C75" s="20"/>
      <c r="D75" s="21"/>
      <c r="E75" s="22"/>
      <c r="F75" s="19"/>
      <c r="M75" s="28"/>
      <c r="DM75" s="1"/>
      <c r="DN75" s="1"/>
      <c r="DO75" s="1"/>
      <c r="DP75" s="1"/>
      <c r="DQ75" s="1"/>
      <c r="DR75" s="1"/>
      <c r="DS75" s="1"/>
      <c r="DT75" s="1"/>
    </row>
    <row r="76" spans="2:124">
      <c r="B76" s="20"/>
      <c r="C76" s="20"/>
      <c r="D76" s="21"/>
      <c r="E76" s="22"/>
      <c r="F76" s="19"/>
      <c r="M76" s="28"/>
      <c r="DM76" s="1"/>
      <c r="DN76" s="1"/>
      <c r="DO76" s="1"/>
      <c r="DP76" s="1"/>
      <c r="DQ76" s="1"/>
      <c r="DR76" s="1"/>
      <c r="DS76" s="1"/>
      <c r="DT76" s="1"/>
    </row>
    <row r="77" spans="2:124">
      <c r="B77" s="20"/>
      <c r="C77" s="20"/>
      <c r="D77" s="21"/>
      <c r="E77" s="22"/>
      <c r="F77" s="19"/>
      <c r="M77" s="28"/>
      <c r="DM77" s="1"/>
      <c r="DN77" s="1"/>
      <c r="DO77" s="1"/>
      <c r="DP77" s="1"/>
      <c r="DQ77" s="1"/>
      <c r="DR77" s="1"/>
      <c r="DS77" s="1"/>
      <c r="DT77" s="1"/>
    </row>
    <row r="78" spans="2:124">
      <c r="B78" s="20"/>
      <c r="C78" s="20"/>
      <c r="D78" s="21"/>
      <c r="E78" s="22"/>
      <c r="F78" s="19"/>
      <c r="M78" s="28"/>
      <c r="DM78" s="1"/>
      <c r="DN78" s="1"/>
      <c r="DO78" s="1"/>
      <c r="DP78" s="1"/>
      <c r="DQ78" s="1"/>
      <c r="DR78" s="1"/>
      <c r="DS78" s="1"/>
      <c r="DT78" s="1"/>
    </row>
    <row r="79" spans="2:124">
      <c r="B79" s="20"/>
      <c r="C79" s="20"/>
      <c r="D79" s="21"/>
      <c r="E79" s="22"/>
      <c r="F79" s="19"/>
      <c r="M79" s="28"/>
      <c r="DM79" s="1"/>
      <c r="DN79" s="1"/>
      <c r="DO79" s="1"/>
      <c r="DP79" s="1"/>
      <c r="DQ79" s="1"/>
      <c r="DR79" s="1"/>
      <c r="DS79" s="1"/>
      <c r="DT79" s="1"/>
    </row>
    <row r="80" spans="2:124">
      <c r="B80" s="20"/>
      <c r="C80" s="20"/>
      <c r="D80" s="21"/>
      <c r="E80" s="22"/>
      <c r="F80" s="19"/>
      <c r="M80" s="28"/>
      <c r="DM80" s="1"/>
      <c r="DN80" s="1"/>
      <c r="DO80" s="1"/>
      <c r="DP80" s="1"/>
      <c r="DQ80" s="1"/>
      <c r="DR80" s="1"/>
      <c r="DS80" s="1"/>
      <c r="DT80" s="1"/>
    </row>
    <row r="81" spans="2:124">
      <c r="B81" s="20"/>
      <c r="C81" s="20"/>
      <c r="D81" s="21"/>
      <c r="E81" s="22"/>
      <c r="F81" s="19"/>
      <c r="M81" s="28"/>
      <c r="DM81" s="1"/>
      <c r="DN81" s="1"/>
      <c r="DO81" s="1"/>
      <c r="DP81" s="1"/>
      <c r="DQ81" s="1"/>
      <c r="DR81" s="1"/>
      <c r="DS81" s="1"/>
      <c r="DT81" s="1"/>
    </row>
    <row r="82" spans="2:124">
      <c r="B82" s="20"/>
      <c r="C82" s="20"/>
      <c r="D82" s="21"/>
      <c r="E82" s="22"/>
      <c r="F82" s="19"/>
      <c r="M82" s="28"/>
      <c r="DM82" s="1"/>
      <c r="DN82" s="1"/>
      <c r="DO82" s="1"/>
      <c r="DP82" s="1"/>
      <c r="DQ82" s="1"/>
      <c r="DR82" s="1"/>
      <c r="DS82" s="1"/>
      <c r="DT82" s="1"/>
    </row>
    <row r="83" spans="2:124">
      <c r="B83" s="20"/>
      <c r="C83" s="20"/>
      <c r="D83" s="21"/>
      <c r="E83" s="22"/>
      <c r="F83" s="19"/>
      <c r="M83" s="28"/>
      <c r="DM83" s="1"/>
      <c r="DN83" s="1"/>
      <c r="DO83" s="1"/>
      <c r="DP83" s="1"/>
      <c r="DQ83" s="1"/>
      <c r="DR83" s="1"/>
      <c r="DS83" s="1"/>
      <c r="DT83" s="1"/>
    </row>
    <row r="84" spans="2:124">
      <c r="B84" s="20"/>
      <c r="C84" s="20"/>
      <c r="D84" s="21"/>
      <c r="E84" s="22"/>
      <c r="F84" s="19"/>
      <c r="M84" s="28"/>
      <c r="DM84" s="1"/>
      <c r="DN84" s="1"/>
      <c r="DO84" s="1"/>
      <c r="DP84" s="1"/>
      <c r="DQ84" s="1"/>
      <c r="DR84" s="1"/>
      <c r="DS84" s="1"/>
      <c r="DT84" s="1"/>
    </row>
    <row r="85" spans="2:124">
      <c r="B85" s="20"/>
      <c r="C85" s="20"/>
      <c r="D85" s="21"/>
      <c r="E85" s="22"/>
      <c r="F85" s="19"/>
      <c r="M85" s="28"/>
      <c r="DM85" s="1"/>
      <c r="DN85" s="1"/>
      <c r="DO85" s="1"/>
      <c r="DP85" s="1"/>
      <c r="DQ85" s="1"/>
      <c r="DR85" s="1"/>
      <c r="DS85" s="1"/>
      <c r="DT85" s="1"/>
    </row>
    <row r="86" spans="2:124">
      <c r="B86" s="20"/>
      <c r="C86" s="20"/>
      <c r="D86" s="21"/>
      <c r="E86" s="22"/>
      <c r="F86" s="19"/>
      <c r="M86" s="28"/>
      <c r="DM86" s="1"/>
      <c r="DN86" s="1"/>
      <c r="DO86" s="1"/>
      <c r="DP86" s="1"/>
      <c r="DQ86" s="1"/>
      <c r="DR86" s="1"/>
      <c r="DS86" s="1"/>
      <c r="DT86" s="1"/>
    </row>
    <row r="87" spans="2:124">
      <c r="B87" s="20"/>
      <c r="C87" s="20"/>
      <c r="D87" s="21"/>
      <c r="E87" s="22"/>
      <c r="F87" s="19"/>
      <c r="M87" s="28"/>
      <c r="DM87" s="1"/>
      <c r="DN87" s="1"/>
      <c r="DO87" s="1"/>
      <c r="DP87" s="1"/>
      <c r="DQ87" s="1"/>
      <c r="DR87" s="1"/>
      <c r="DS87" s="1"/>
      <c r="DT87" s="1"/>
    </row>
    <row r="88" spans="2:124">
      <c r="B88" s="20"/>
      <c r="C88" s="20"/>
      <c r="D88" s="21"/>
      <c r="E88" s="22"/>
      <c r="F88" s="19"/>
      <c r="M88" s="28"/>
      <c r="DM88" s="1"/>
      <c r="DN88" s="1"/>
      <c r="DO88" s="1"/>
      <c r="DP88" s="1"/>
      <c r="DQ88" s="1"/>
      <c r="DR88" s="1"/>
      <c r="DS88" s="1"/>
      <c r="DT88" s="1"/>
    </row>
    <row r="89" spans="2:124">
      <c r="B89" s="20"/>
      <c r="C89" s="20"/>
      <c r="D89" s="21"/>
      <c r="E89" s="22"/>
      <c r="F89" s="19"/>
      <c r="M89" s="28"/>
      <c r="DM89" s="1"/>
      <c r="DN89" s="1"/>
      <c r="DO89" s="1"/>
      <c r="DP89" s="1"/>
      <c r="DQ89" s="1"/>
      <c r="DR89" s="1"/>
      <c r="DS89" s="1"/>
      <c r="DT89" s="1"/>
    </row>
    <row r="90" spans="2:124">
      <c r="B90" s="20"/>
      <c r="C90" s="20"/>
      <c r="D90" s="21"/>
      <c r="E90" s="22"/>
      <c r="F90" s="19"/>
      <c r="M90" s="28"/>
      <c r="DM90" s="1"/>
      <c r="DN90" s="1"/>
      <c r="DO90" s="1"/>
      <c r="DP90" s="1"/>
      <c r="DQ90" s="1"/>
      <c r="DR90" s="1"/>
      <c r="DS90" s="1"/>
      <c r="DT90" s="1"/>
    </row>
    <row r="91" spans="2:124">
      <c r="B91" s="20"/>
      <c r="C91" s="20"/>
      <c r="D91" s="21"/>
      <c r="E91" s="22"/>
      <c r="F91" s="19"/>
      <c r="M91" s="28"/>
      <c r="DM91" s="1"/>
      <c r="DN91" s="1"/>
      <c r="DO91" s="1"/>
      <c r="DP91" s="1"/>
      <c r="DQ91" s="1"/>
      <c r="DR91" s="1"/>
      <c r="DS91" s="1"/>
      <c r="DT91" s="1"/>
    </row>
    <row r="92" spans="2:124">
      <c r="B92" s="20"/>
      <c r="C92" s="20"/>
      <c r="D92" s="21"/>
      <c r="E92" s="22"/>
      <c r="F92" s="19"/>
      <c r="M92" s="28"/>
      <c r="DM92" s="1"/>
      <c r="DN92" s="1"/>
      <c r="DO92" s="1"/>
      <c r="DP92" s="1"/>
      <c r="DQ92" s="1"/>
      <c r="DR92" s="1"/>
      <c r="DS92" s="1"/>
      <c r="DT92" s="1"/>
    </row>
    <row r="93" spans="2:124">
      <c r="B93" s="20"/>
      <c r="C93" s="20"/>
      <c r="D93" s="21"/>
      <c r="E93" s="22"/>
      <c r="F93" s="19"/>
      <c r="M93" s="28"/>
      <c r="DM93" s="1"/>
      <c r="DN93" s="1"/>
      <c r="DO93" s="1"/>
      <c r="DP93" s="1"/>
      <c r="DQ93" s="1"/>
      <c r="DR93" s="1"/>
      <c r="DS93" s="1"/>
      <c r="DT93" s="1"/>
    </row>
    <row r="94" spans="2:124">
      <c r="B94" s="20"/>
      <c r="C94" s="20"/>
      <c r="D94" s="21"/>
      <c r="E94" s="22"/>
      <c r="F94" s="19"/>
      <c r="M94" s="28"/>
      <c r="DM94" s="1"/>
      <c r="DN94" s="1"/>
      <c r="DO94" s="1"/>
      <c r="DP94" s="1"/>
      <c r="DQ94" s="1"/>
      <c r="DR94" s="1"/>
      <c r="DS94" s="1"/>
      <c r="DT94" s="1"/>
    </row>
    <row r="95" spans="2:124">
      <c r="B95" s="20"/>
      <c r="C95" s="20"/>
      <c r="D95" s="21"/>
      <c r="E95" s="22"/>
      <c r="F95" s="19"/>
      <c r="M95" s="28"/>
      <c r="DM95" s="1"/>
      <c r="DN95" s="1"/>
      <c r="DO95" s="1"/>
      <c r="DP95" s="1"/>
      <c r="DQ95" s="1"/>
      <c r="DR95" s="1"/>
      <c r="DS95" s="1"/>
      <c r="DT95" s="1"/>
    </row>
    <row r="96" spans="2:124">
      <c r="B96" s="20"/>
      <c r="C96" s="20"/>
      <c r="D96" s="21"/>
      <c r="E96" s="22"/>
      <c r="F96" s="19"/>
      <c r="M96" s="28"/>
      <c r="DM96" s="1"/>
      <c r="DN96" s="1"/>
      <c r="DO96" s="1"/>
      <c r="DP96" s="1"/>
      <c r="DQ96" s="1"/>
      <c r="DR96" s="1"/>
      <c r="DS96" s="1"/>
      <c r="DT96" s="1"/>
    </row>
    <row r="97" spans="2:124">
      <c r="B97" s="20"/>
      <c r="C97" s="20"/>
      <c r="D97" s="21"/>
      <c r="E97" s="22"/>
      <c r="F97" s="19"/>
      <c r="M97" s="28"/>
      <c r="DM97" s="1"/>
      <c r="DN97" s="1"/>
      <c r="DO97" s="1"/>
      <c r="DP97" s="1"/>
      <c r="DQ97" s="1"/>
      <c r="DR97" s="1"/>
      <c r="DS97" s="1"/>
      <c r="DT97" s="1"/>
    </row>
    <row r="98" spans="2:124">
      <c r="B98" s="20"/>
      <c r="C98" s="20"/>
      <c r="D98" s="21"/>
      <c r="E98" s="22"/>
      <c r="F98" s="19"/>
      <c r="M98" s="28"/>
      <c r="DM98" s="1"/>
      <c r="DN98" s="1"/>
      <c r="DO98" s="1"/>
      <c r="DP98" s="1"/>
      <c r="DQ98" s="1"/>
      <c r="DR98" s="1"/>
      <c r="DS98" s="1"/>
      <c r="DT98" s="1"/>
    </row>
    <row r="99" spans="2:124">
      <c r="B99" s="20"/>
      <c r="C99" s="20"/>
      <c r="D99" s="21"/>
      <c r="E99" s="22"/>
      <c r="F99" s="19"/>
      <c r="M99" s="28"/>
      <c r="DM99" s="1"/>
      <c r="DN99" s="1"/>
      <c r="DO99" s="1"/>
      <c r="DP99" s="1"/>
      <c r="DQ99" s="1"/>
      <c r="DR99" s="1"/>
      <c r="DS99" s="1"/>
      <c r="DT99" s="1"/>
    </row>
    <row r="100" spans="2:124">
      <c r="B100" s="20"/>
      <c r="C100" s="20"/>
      <c r="D100" s="21"/>
      <c r="E100" s="22"/>
      <c r="F100" s="19"/>
      <c r="M100" s="28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20"/>
      <c r="C101" s="20"/>
      <c r="D101" s="21"/>
      <c r="E101" s="22"/>
      <c r="F101" s="19"/>
      <c r="M101" s="28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20"/>
      <c r="C102" s="20"/>
      <c r="D102" s="21"/>
      <c r="E102" s="22"/>
      <c r="F102" s="19"/>
      <c r="M102" s="28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20"/>
      <c r="C103" s="20"/>
      <c r="D103" s="21"/>
      <c r="E103" s="22"/>
      <c r="F103" s="19"/>
      <c r="M103" s="28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20"/>
      <c r="C104" s="20"/>
      <c r="D104" s="21"/>
      <c r="E104" s="22"/>
      <c r="F104" s="19"/>
      <c r="M104" s="28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20"/>
      <c r="C105" s="20"/>
      <c r="D105" s="21"/>
      <c r="E105" s="22"/>
      <c r="F105" s="19"/>
      <c r="M105" s="28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20"/>
      <c r="C106" s="20"/>
      <c r="D106" s="21"/>
      <c r="E106" s="22"/>
      <c r="F106" s="19"/>
      <c r="M106" s="28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20"/>
      <c r="C107" s="20"/>
      <c r="D107" s="21"/>
      <c r="E107" s="22"/>
      <c r="F107" s="19"/>
      <c r="M107" s="28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20"/>
      <c r="C108" s="20"/>
      <c r="D108" s="21"/>
      <c r="E108" s="22"/>
      <c r="F108" s="19"/>
      <c r="M108" s="28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20"/>
      <c r="C109" s="20"/>
      <c r="D109" s="21"/>
      <c r="E109" s="22"/>
      <c r="F109" s="19"/>
      <c r="M109" s="28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20"/>
      <c r="C110" s="20"/>
      <c r="D110" s="21"/>
      <c r="E110" s="22"/>
      <c r="F110" s="19"/>
      <c r="M110" s="28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20"/>
      <c r="C111" s="20"/>
      <c r="D111" s="21"/>
      <c r="E111" s="22"/>
      <c r="F111" s="19"/>
      <c r="M111" s="28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20"/>
      <c r="C112" s="20"/>
      <c r="D112" s="21"/>
      <c r="E112" s="22"/>
      <c r="F112" s="19"/>
      <c r="M112" s="28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20"/>
      <c r="C113" s="20"/>
      <c r="D113" s="21"/>
      <c r="E113" s="22"/>
      <c r="F113" s="19"/>
      <c r="M113" s="28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20"/>
      <c r="C114" s="20"/>
      <c r="D114" s="21"/>
      <c r="E114" s="22"/>
      <c r="F114" s="19"/>
      <c r="M114" s="28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20"/>
      <c r="C115" s="20"/>
      <c r="D115" s="21"/>
      <c r="E115" s="22"/>
      <c r="F115" s="19"/>
      <c r="M115" s="28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20"/>
      <c r="C116" s="20"/>
      <c r="D116" s="21"/>
      <c r="E116" s="22"/>
      <c r="F116" s="19"/>
      <c r="M116" s="28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20"/>
      <c r="C117" s="20"/>
      <c r="D117" s="21"/>
      <c r="E117" s="22"/>
      <c r="F117" s="19"/>
      <c r="M117" s="28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20"/>
      <c r="C118" s="20"/>
      <c r="D118" s="21"/>
      <c r="E118" s="22"/>
      <c r="F118" s="19"/>
      <c r="M118" s="28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20"/>
      <c r="C119" s="20"/>
      <c r="D119" s="21"/>
      <c r="E119" s="22"/>
      <c r="F119" s="19"/>
      <c r="M119" s="28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20"/>
      <c r="C120" s="20"/>
      <c r="D120" s="21"/>
      <c r="E120" s="22"/>
      <c r="F120" s="19"/>
      <c r="M120" s="28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20"/>
      <c r="C121" s="20"/>
      <c r="D121" s="21"/>
      <c r="E121" s="22"/>
      <c r="F121" s="19"/>
      <c r="M121" s="28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20"/>
      <c r="C122" s="20"/>
      <c r="D122" s="21"/>
      <c r="E122" s="22"/>
      <c r="F122" s="19"/>
      <c r="M122" s="28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20"/>
      <c r="C123" s="20"/>
      <c r="D123" s="21"/>
      <c r="E123" s="22"/>
      <c r="F123" s="19"/>
      <c r="M123" s="28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20"/>
      <c r="C124" s="20"/>
      <c r="D124" s="21"/>
      <c r="E124" s="22"/>
      <c r="F124" s="19"/>
      <c r="M124" s="28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20"/>
      <c r="C125" s="20"/>
      <c r="D125" s="21"/>
      <c r="E125" s="22"/>
      <c r="F125" s="19"/>
      <c r="M125" s="28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20"/>
      <c r="C126" s="20"/>
      <c r="D126" s="21"/>
      <c r="E126" s="22"/>
      <c r="F126" s="19"/>
      <c r="M126" s="28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20"/>
      <c r="C127" s="20"/>
      <c r="D127" s="21"/>
      <c r="E127" s="22"/>
      <c r="F127" s="19"/>
      <c r="M127" s="28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20"/>
      <c r="C128" s="20"/>
      <c r="D128" s="21"/>
      <c r="E128" s="22"/>
      <c r="F128" s="19"/>
      <c r="M128" s="28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20"/>
      <c r="C129" s="20"/>
      <c r="D129" s="21"/>
      <c r="E129" s="22"/>
      <c r="F129" s="19"/>
      <c r="M129" s="28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20"/>
      <c r="C130" s="20"/>
      <c r="D130" s="21"/>
      <c r="E130" s="22"/>
      <c r="F130" s="19"/>
      <c r="M130" s="28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20"/>
      <c r="C131" s="20"/>
      <c r="D131" s="21"/>
      <c r="E131" s="22"/>
      <c r="F131" s="19"/>
      <c r="M131" s="28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20"/>
      <c r="C132" s="20"/>
      <c r="D132" s="21"/>
      <c r="E132" s="22"/>
      <c r="F132" s="19"/>
      <c r="M132" s="28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20"/>
      <c r="C133" s="20"/>
      <c r="D133" s="21"/>
      <c r="E133" s="22"/>
      <c r="F133" s="19"/>
      <c r="M133" s="28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20"/>
      <c r="C134" s="20"/>
      <c r="D134" s="21"/>
      <c r="E134" s="22"/>
      <c r="F134" s="19"/>
      <c r="M134" s="28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20"/>
      <c r="C135" s="20"/>
      <c r="D135" s="21"/>
      <c r="E135" s="22"/>
      <c r="F135" s="19"/>
      <c r="M135" s="28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20"/>
      <c r="C136" s="20"/>
      <c r="D136" s="21"/>
      <c r="E136" s="22"/>
      <c r="F136" s="19"/>
      <c r="M136" s="28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20"/>
      <c r="C137" s="20"/>
      <c r="D137" s="21"/>
      <c r="E137" s="22"/>
      <c r="F137" s="19"/>
      <c r="M137" s="28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20"/>
      <c r="C138" s="20"/>
      <c r="D138" s="21"/>
      <c r="E138" s="22"/>
      <c r="F138" s="19"/>
      <c r="M138" s="28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20"/>
      <c r="C139" s="20"/>
      <c r="D139" s="21"/>
      <c r="E139" s="22"/>
      <c r="F139" s="19"/>
      <c r="M139" s="28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20"/>
      <c r="C140" s="20"/>
      <c r="D140" s="21"/>
      <c r="E140" s="22"/>
      <c r="F140" s="19"/>
      <c r="M140" s="28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20"/>
      <c r="C141" s="20"/>
      <c r="D141" s="21"/>
      <c r="E141" s="22"/>
      <c r="F141" s="19"/>
      <c r="M141" s="28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20"/>
      <c r="C142" s="20"/>
      <c r="D142" s="21"/>
      <c r="E142" s="22"/>
      <c r="F142" s="19"/>
      <c r="M142" s="28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20"/>
      <c r="C143" s="20"/>
      <c r="D143" s="21"/>
      <c r="E143" s="22"/>
      <c r="F143" s="19"/>
      <c r="M143" s="28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20"/>
      <c r="C144" s="20"/>
      <c r="D144" s="21"/>
      <c r="E144" s="22"/>
      <c r="F144" s="19"/>
      <c r="M144" s="28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20"/>
      <c r="C145" s="20"/>
      <c r="D145" s="21"/>
      <c r="E145" s="22"/>
      <c r="F145" s="19"/>
      <c r="M145" s="28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20"/>
      <c r="C146" s="20"/>
      <c r="D146" s="21"/>
      <c r="E146" s="22"/>
      <c r="F146" s="19"/>
      <c r="M146" s="28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20"/>
      <c r="C147" s="20"/>
      <c r="D147" s="21"/>
      <c r="E147" s="22"/>
      <c r="F147" s="19"/>
      <c r="M147" s="28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20"/>
      <c r="C148" s="20"/>
      <c r="D148" s="21"/>
      <c r="E148" s="22"/>
      <c r="F148" s="19"/>
      <c r="M148" s="28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20"/>
      <c r="C149" s="20"/>
      <c r="D149" s="21"/>
      <c r="E149" s="22"/>
      <c r="F149" s="19"/>
      <c r="M149" s="28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20"/>
      <c r="C150" s="20"/>
      <c r="D150" s="21"/>
      <c r="E150" s="22"/>
      <c r="F150" s="19"/>
      <c r="M150" s="28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20"/>
      <c r="C151" s="20"/>
      <c r="D151" s="21"/>
      <c r="E151" s="22"/>
      <c r="F151" s="19"/>
      <c r="M151" s="28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20"/>
      <c r="C152" s="20"/>
      <c r="D152" s="21"/>
      <c r="E152" s="22"/>
      <c r="F152" s="19"/>
      <c r="M152" s="28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20"/>
      <c r="C153" s="20"/>
      <c r="D153" s="21"/>
      <c r="E153" s="22"/>
      <c r="F153" s="19"/>
      <c r="M153" s="28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20"/>
      <c r="C154" s="20"/>
      <c r="D154" s="21"/>
      <c r="E154" s="22"/>
      <c r="F154" s="19"/>
      <c r="M154" s="28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20"/>
      <c r="C155" s="20"/>
      <c r="D155" s="21"/>
      <c r="E155" s="22"/>
      <c r="F155" s="19"/>
      <c r="M155" s="28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20"/>
      <c r="C156" s="20"/>
      <c r="D156" s="21"/>
      <c r="E156" s="22"/>
      <c r="F156" s="19"/>
      <c r="M156" s="28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20"/>
      <c r="C157" s="20"/>
      <c r="D157" s="21"/>
      <c r="E157" s="22"/>
      <c r="F157" s="19"/>
      <c r="M157" s="28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20"/>
      <c r="C158" s="20"/>
      <c r="D158" s="21"/>
      <c r="E158" s="22"/>
      <c r="F158" s="19"/>
      <c r="M158" s="28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20"/>
      <c r="C159" s="20"/>
      <c r="D159" s="21"/>
      <c r="E159" s="22"/>
      <c r="F159" s="19"/>
      <c r="M159" s="28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20"/>
      <c r="C160" s="20"/>
      <c r="D160" s="21"/>
      <c r="E160" s="22"/>
      <c r="F160" s="19"/>
      <c r="M160" s="28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20"/>
      <c r="C161" s="20"/>
      <c r="D161" s="21"/>
      <c r="E161" s="22"/>
      <c r="F161" s="19"/>
      <c r="M161" s="28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20"/>
      <c r="C162" s="20"/>
      <c r="D162" s="21"/>
      <c r="E162" s="22"/>
      <c r="F162" s="19"/>
      <c r="M162" s="28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20"/>
      <c r="C163" s="20"/>
      <c r="D163" s="21"/>
      <c r="E163" s="22"/>
      <c r="F163" s="19"/>
      <c r="M163" s="28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20"/>
      <c r="C164" s="20"/>
      <c r="D164" s="21"/>
      <c r="E164" s="22"/>
      <c r="F164" s="19"/>
      <c r="M164" s="28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20"/>
      <c r="C165" s="20"/>
      <c r="D165" s="21"/>
      <c r="E165" s="22"/>
      <c r="F165" s="19"/>
      <c r="M165" s="28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20"/>
      <c r="C166" s="20"/>
      <c r="D166" s="21"/>
      <c r="E166" s="22"/>
      <c r="F166" s="19"/>
      <c r="M166" s="28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20"/>
      <c r="C167" s="20"/>
      <c r="D167" s="21"/>
      <c r="E167" s="22"/>
      <c r="F167" s="19"/>
      <c r="M167" s="28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20"/>
      <c r="C168" s="20"/>
      <c r="D168" s="21"/>
      <c r="E168" s="22"/>
      <c r="F168" s="19"/>
      <c r="M168" s="28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20"/>
      <c r="C169" s="20"/>
      <c r="D169" s="21"/>
      <c r="E169" s="22"/>
      <c r="F169" s="19"/>
      <c r="M169" s="28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20"/>
      <c r="C170" s="20"/>
      <c r="D170" s="21"/>
      <c r="E170" s="22"/>
      <c r="F170" s="19"/>
      <c r="M170" s="28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20"/>
      <c r="C171" s="20"/>
      <c r="D171" s="21"/>
      <c r="E171" s="22"/>
      <c r="F171" s="19"/>
      <c r="M171" s="28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20"/>
      <c r="C172" s="20"/>
      <c r="D172" s="21"/>
      <c r="E172" s="22"/>
      <c r="F172" s="19"/>
      <c r="M172" s="28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20"/>
      <c r="C173" s="20"/>
      <c r="D173" s="21"/>
      <c r="E173" s="22"/>
      <c r="F173" s="19"/>
      <c r="M173" s="28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20"/>
      <c r="C174" s="20"/>
      <c r="D174" s="21"/>
      <c r="E174" s="22"/>
      <c r="F174" s="19"/>
      <c r="M174" s="28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20"/>
      <c r="C175" s="20"/>
      <c r="D175" s="21"/>
      <c r="E175" s="22"/>
      <c r="F175" s="19"/>
      <c r="M175" s="28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20"/>
      <c r="C176" s="20"/>
      <c r="D176" s="21"/>
      <c r="E176" s="22"/>
      <c r="F176" s="19"/>
      <c r="M176" s="28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20"/>
      <c r="C177" s="20"/>
      <c r="D177" s="21"/>
      <c r="E177" s="22"/>
      <c r="F177" s="19"/>
      <c r="M177" s="28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20"/>
      <c r="C178" s="20"/>
      <c r="D178" s="21"/>
      <c r="E178" s="22"/>
      <c r="F178" s="19"/>
      <c r="M178" s="28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20"/>
      <c r="C179" s="20"/>
      <c r="D179" s="21"/>
      <c r="E179" s="22"/>
      <c r="F179" s="19"/>
      <c r="M179" s="28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20"/>
      <c r="C180" s="20"/>
      <c r="D180" s="21"/>
      <c r="E180" s="22"/>
      <c r="F180" s="19"/>
      <c r="M180" s="28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20"/>
      <c r="C181" s="20"/>
      <c r="D181" s="21"/>
      <c r="E181" s="22"/>
      <c r="F181" s="19"/>
      <c r="M181" s="28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20"/>
      <c r="C182" s="20"/>
      <c r="D182" s="21"/>
      <c r="E182" s="22"/>
      <c r="F182" s="19"/>
      <c r="M182" s="28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20"/>
      <c r="C183" s="20"/>
      <c r="D183" s="21"/>
      <c r="E183" s="22"/>
      <c r="F183" s="19"/>
      <c r="M183" s="28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20"/>
      <c r="C184" s="20"/>
      <c r="D184" s="21"/>
      <c r="E184" s="22"/>
      <c r="F184" s="19"/>
      <c r="M184" s="28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20"/>
      <c r="C185" s="20"/>
      <c r="D185" s="21"/>
      <c r="E185" s="22"/>
      <c r="F185" s="19"/>
      <c r="M185" s="28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20"/>
      <c r="C186" s="20"/>
      <c r="D186" s="21"/>
      <c r="E186" s="22"/>
      <c r="F186" s="19"/>
      <c r="M186" s="28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20"/>
      <c r="C187" s="20"/>
      <c r="D187" s="21"/>
      <c r="E187" s="22"/>
      <c r="F187" s="19"/>
      <c r="M187" s="28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20"/>
      <c r="C188" s="20"/>
      <c r="D188" s="21"/>
      <c r="E188" s="22"/>
      <c r="F188" s="19"/>
      <c r="M188" s="28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20"/>
      <c r="C189" s="20"/>
      <c r="D189" s="21"/>
      <c r="E189" s="22"/>
      <c r="F189" s="19"/>
      <c r="M189" s="28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20"/>
      <c r="C190" s="20"/>
      <c r="D190" s="21"/>
      <c r="E190" s="22"/>
      <c r="F190" s="19"/>
      <c r="M190" s="28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20"/>
      <c r="C191" s="20"/>
      <c r="D191" s="21"/>
      <c r="E191" s="22"/>
      <c r="F191" s="19"/>
      <c r="M191" s="28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20"/>
      <c r="C192" s="20"/>
      <c r="D192" s="21"/>
      <c r="E192" s="22"/>
      <c r="F192" s="19"/>
      <c r="M192" s="28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20"/>
      <c r="C193" s="20"/>
      <c r="D193" s="21"/>
      <c r="E193" s="22"/>
      <c r="F193" s="19"/>
      <c r="M193" s="28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20"/>
      <c r="C194" s="20"/>
      <c r="D194" s="21"/>
      <c r="E194" s="22"/>
      <c r="F194" s="19"/>
      <c r="M194" s="28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20"/>
      <c r="C195" s="20"/>
      <c r="D195" s="21"/>
      <c r="E195" s="22"/>
      <c r="F195" s="19"/>
      <c r="M195" s="28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20"/>
      <c r="C196" s="20"/>
      <c r="D196" s="21"/>
      <c r="E196" s="22"/>
      <c r="F196" s="19"/>
      <c r="M196" s="28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20"/>
      <c r="C197" s="20"/>
      <c r="D197" s="21"/>
      <c r="E197" s="22"/>
      <c r="F197" s="19"/>
      <c r="M197" s="28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20"/>
      <c r="C198" s="20"/>
      <c r="D198" s="21"/>
      <c r="E198" s="22"/>
      <c r="F198" s="19"/>
      <c r="M198" s="28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20"/>
      <c r="C199" s="20"/>
      <c r="D199" s="21"/>
      <c r="E199" s="22"/>
      <c r="F199" s="19"/>
      <c r="M199" s="28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20"/>
      <c r="C200" s="20"/>
      <c r="D200" s="21"/>
      <c r="E200" s="22"/>
      <c r="F200" s="19"/>
      <c r="M200" s="28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20"/>
      <c r="C201" s="20"/>
      <c r="D201" s="21"/>
      <c r="E201" s="22"/>
      <c r="F201" s="19"/>
      <c r="M201" s="28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20"/>
      <c r="C202" s="20"/>
      <c r="D202" s="21"/>
      <c r="E202" s="22"/>
      <c r="F202" s="19"/>
      <c r="M202" s="28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20"/>
      <c r="C203" s="20"/>
      <c r="D203" s="21"/>
      <c r="E203" s="22"/>
      <c r="F203" s="19"/>
      <c r="M203" s="28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20"/>
      <c r="C204" s="20"/>
      <c r="D204" s="21"/>
      <c r="E204" s="22"/>
      <c r="F204" s="19"/>
      <c r="M204" s="28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20"/>
      <c r="C205" s="20"/>
      <c r="D205" s="21"/>
      <c r="E205" s="22"/>
      <c r="F205" s="19"/>
      <c r="M205" s="28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20"/>
      <c r="C206" s="20"/>
      <c r="D206" s="21"/>
      <c r="E206" s="22"/>
      <c r="F206" s="19"/>
      <c r="M206" s="28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20"/>
      <c r="C207" s="20"/>
      <c r="D207" s="21"/>
      <c r="E207" s="22"/>
      <c r="F207" s="19"/>
      <c r="M207" s="28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20"/>
      <c r="C208" s="20"/>
      <c r="D208" s="21"/>
      <c r="E208" s="22"/>
      <c r="F208" s="19"/>
      <c r="M208" s="28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20"/>
      <c r="C209" s="20"/>
      <c r="D209" s="21"/>
      <c r="E209" s="22"/>
      <c r="F209" s="19"/>
      <c r="M209" s="28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20"/>
      <c r="C210" s="20"/>
      <c r="D210" s="21"/>
      <c r="E210" s="22"/>
      <c r="F210" s="19"/>
      <c r="M210" s="28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20"/>
      <c r="C211" s="20"/>
      <c r="D211" s="21"/>
      <c r="E211" s="22"/>
      <c r="F211" s="19"/>
      <c r="M211" s="28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20"/>
      <c r="C212" s="20"/>
      <c r="D212" s="21"/>
      <c r="E212" s="22"/>
      <c r="F212" s="19"/>
      <c r="M212" s="28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20"/>
      <c r="C213" s="20"/>
      <c r="D213" s="21"/>
      <c r="E213" s="22"/>
      <c r="F213" s="19"/>
      <c r="M213" s="28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20"/>
      <c r="C214" s="20"/>
      <c r="D214" s="21"/>
      <c r="E214" s="22"/>
      <c r="F214" s="19"/>
      <c r="M214" s="28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20"/>
      <c r="C215" s="20"/>
      <c r="D215" s="21"/>
      <c r="E215" s="22"/>
      <c r="F215" s="19"/>
      <c r="M215" s="28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20"/>
      <c r="C216" s="20"/>
      <c r="D216" s="21"/>
      <c r="E216" s="22"/>
      <c r="F216" s="19"/>
      <c r="M216" s="28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20"/>
      <c r="C217" s="20"/>
      <c r="D217" s="21"/>
      <c r="E217" s="22"/>
      <c r="F217" s="19"/>
      <c r="M217" s="28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20"/>
      <c r="C218" s="20"/>
      <c r="D218" s="21"/>
      <c r="E218" s="22"/>
      <c r="F218" s="19"/>
      <c r="M218" s="28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20"/>
      <c r="C219" s="20"/>
      <c r="D219" s="21"/>
      <c r="E219" s="22"/>
      <c r="F219" s="19"/>
      <c r="M219" s="28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20"/>
      <c r="C220" s="20"/>
      <c r="D220" s="21"/>
      <c r="E220" s="22"/>
      <c r="F220" s="19"/>
      <c r="M220" s="28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20"/>
      <c r="C221" s="20"/>
      <c r="D221" s="21"/>
      <c r="E221" s="22"/>
      <c r="F221" s="19"/>
      <c r="M221" s="28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20"/>
      <c r="C222" s="20"/>
      <c r="D222" s="21"/>
      <c r="E222" s="22"/>
      <c r="F222" s="19"/>
      <c r="M222" s="28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20"/>
      <c r="C223" s="20"/>
      <c r="D223" s="21"/>
      <c r="E223" s="22"/>
      <c r="F223" s="19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20"/>
      <c r="C224" s="20"/>
      <c r="D224" s="21"/>
      <c r="E224" s="22"/>
      <c r="F224" s="19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20"/>
      <c r="C225" s="20"/>
      <c r="D225" s="21"/>
      <c r="E225" s="22"/>
      <c r="F225" s="19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20"/>
      <c r="C226" s="20"/>
      <c r="D226" s="21"/>
      <c r="E226" s="22"/>
      <c r="F226" s="19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20"/>
      <c r="C227" s="20"/>
      <c r="D227" s="21"/>
      <c r="E227" s="22"/>
      <c r="F227" s="19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20"/>
      <c r="C228" s="20"/>
      <c r="D228" s="21"/>
      <c r="E228" s="22"/>
      <c r="F228" s="19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20"/>
      <c r="C229" s="20"/>
      <c r="D229" s="21"/>
      <c r="E229" s="22"/>
      <c r="F229" s="19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20"/>
      <c r="C230" s="20"/>
      <c r="D230" s="21"/>
      <c r="E230" s="22"/>
      <c r="F230" s="19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20"/>
      <c r="C231" s="20"/>
      <c r="D231" s="21"/>
      <c r="E231" s="22"/>
      <c r="F231" s="19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20"/>
      <c r="C232" s="20"/>
      <c r="D232" s="21"/>
      <c r="E232" s="22"/>
      <c r="F232" s="19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20"/>
      <c r="C233" s="20"/>
      <c r="D233" s="21"/>
      <c r="E233" s="22"/>
      <c r="F233" s="19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20"/>
      <c r="C234" s="20"/>
      <c r="D234" s="21"/>
      <c r="E234" s="22"/>
      <c r="F234" s="19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20"/>
      <c r="C235" s="20"/>
      <c r="D235" s="21"/>
      <c r="E235" s="22"/>
      <c r="F235" s="19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20"/>
      <c r="C236" s="20"/>
      <c r="D236" s="21"/>
      <c r="E236" s="22"/>
      <c r="F236" s="19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20"/>
      <c r="C237" s="20"/>
      <c r="D237" s="21"/>
      <c r="E237" s="22"/>
      <c r="F237" s="19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20"/>
      <c r="C238" s="20"/>
      <c r="D238" s="21"/>
      <c r="E238" s="22"/>
      <c r="F238" s="19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20"/>
      <c r="C239" s="20"/>
      <c r="D239" s="21"/>
      <c r="E239" s="22"/>
      <c r="F239" s="19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20"/>
      <c r="C240" s="20"/>
      <c r="D240" s="21"/>
      <c r="E240" s="22"/>
      <c r="F240" s="19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20"/>
      <c r="C241" s="20"/>
      <c r="D241" s="21"/>
      <c r="E241" s="22"/>
      <c r="F241" s="19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20"/>
      <c r="C242" s="20"/>
      <c r="D242" s="21"/>
      <c r="E242" s="22"/>
      <c r="F242" s="19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20"/>
      <c r="C243" s="20"/>
      <c r="D243" s="21"/>
      <c r="E243" s="22"/>
      <c r="F243" s="19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20"/>
      <c r="C244" s="20"/>
      <c r="D244" s="21"/>
      <c r="E244" s="22"/>
      <c r="F244" s="19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20"/>
      <c r="C245" s="20"/>
      <c r="D245" s="21"/>
      <c r="E245" s="22"/>
      <c r="F245" s="19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20"/>
      <c r="C246" s="20"/>
      <c r="D246" s="21"/>
      <c r="E246" s="22"/>
      <c r="F246" s="19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20"/>
      <c r="C247" s="20"/>
      <c r="D247" s="21"/>
      <c r="E247" s="22"/>
      <c r="F247" s="19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20"/>
      <c r="C248" s="20"/>
      <c r="D248" s="21"/>
      <c r="E248" s="22"/>
      <c r="F248" s="19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20"/>
      <c r="C249" s="20"/>
      <c r="D249" s="21"/>
      <c r="E249" s="22"/>
      <c r="F249" s="19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20"/>
      <c r="C250" s="20"/>
      <c r="D250" s="21"/>
      <c r="E250" s="22"/>
      <c r="F250" s="19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20"/>
      <c r="C251" s="20"/>
      <c r="D251" s="21"/>
      <c r="E251" s="22"/>
      <c r="F251" s="19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20"/>
      <c r="C252" s="20"/>
      <c r="D252" s="21"/>
      <c r="E252" s="22"/>
      <c r="F252" s="19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20"/>
      <c r="C253" s="20"/>
      <c r="D253" s="21"/>
      <c r="E253" s="22"/>
      <c r="F253" s="19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20"/>
      <c r="C254" s="20"/>
      <c r="D254" s="21"/>
      <c r="E254" s="22"/>
      <c r="F254" s="19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20"/>
      <c r="C255" s="20"/>
      <c r="D255" s="21"/>
      <c r="E255" s="22"/>
      <c r="F255" s="19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20"/>
      <c r="C256" s="20"/>
      <c r="D256" s="21"/>
      <c r="E256" s="22"/>
      <c r="F256" s="19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20"/>
      <c r="C257" s="20"/>
      <c r="D257" s="21"/>
      <c r="E257" s="22"/>
      <c r="F257" s="19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20"/>
      <c r="C258" s="20"/>
      <c r="D258" s="21"/>
      <c r="E258" s="22"/>
      <c r="F258" s="19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20"/>
      <c r="C259" s="20"/>
      <c r="D259" s="21"/>
      <c r="E259" s="22"/>
      <c r="F259" s="19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20"/>
      <c r="C260" s="20"/>
      <c r="D260" s="21"/>
      <c r="E260" s="22"/>
      <c r="F260" s="19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20"/>
      <c r="C261" s="20"/>
      <c r="D261" s="21"/>
      <c r="E261" s="22"/>
      <c r="F261" s="19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20"/>
      <c r="C262" s="20"/>
      <c r="D262" s="21"/>
      <c r="E262" s="22"/>
      <c r="F262" s="19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20"/>
      <c r="C263" s="20"/>
      <c r="D263" s="21"/>
      <c r="E263" s="22"/>
      <c r="F263" s="19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20"/>
      <c r="C264" s="20"/>
      <c r="D264" s="21"/>
      <c r="E264" s="22"/>
      <c r="F264" s="19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20"/>
      <c r="C265" s="20"/>
      <c r="D265" s="21"/>
      <c r="E265" s="22"/>
      <c r="F265" s="19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20"/>
      <c r="C266" s="20"/>
      <c r="D266" s="21"/>
      <c r="E266" s="22"/>
      <c r="F266" s="19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20"/>
      <c r="C267" s="20"/>
      <c r="D267" s="21"/>
      <c r="E267" s="22"/>
      <c r="F267" s="19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20"/>
      <c r="C268" s="20"/>
      <c r="D268" s="21"/>
      <c r="E268" s="22"/>
      <c r="F268" s="19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20"/>
      <c r="C269" s="20"/>
      <c r="D269" s="21"/>
      <c r="E269" s="22"/>
      <c r="F269" s="19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20"/>
      <c r="C270" s="20"/>
      <c r="D270" s="21"/>
      <c r="E270" s="22"/>
      <c r="F270" s="19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20"/>
      <c r="C271" s="20"/>
      <c r="D271" s="21"/>
      <c r="E271" s="22"/>
      <c r="F271" s="19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20"/>
      <c r="C272" s="20"/>
      <c r="D272" s="21"/>
      <c r="E272" s="22"/>
      <c r="F272" s="19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20"/>
      <c r="C273" s="20"/>
      <c r="D273" s="21"/>
      <c r="E273" s="22"/>
      <c r="F273" s="19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20"/>
      <c r="C274" s="20"/>
      <c r="D274" s="21"/>
      <c r="E274" s="22"/>
      <c r="F274" s="19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20"/>
      <c r="C275" s="20"/>
      <c r="D275" s="21"/>
      <c r="E275" s="22"/>
      <c r="F275" s="19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20"/>
      <c r="C276" s="20"/>
      <c r="D276" s="21"/>
      <c r="E276" s="22"/>
      <c r="F276" s="19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20"/>
      <c r="C277" s="20"/>
      <c r="D277" s="21"/>
      <c r="E277" s="22"/>
      <c r="F277" s="19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20"/>
      <c r="C278" s="20"/>
      <c r="D278" s="21"/>
      <c r="E278" s="22"/>
      <c r="F278" s="19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20"/>
      <c r="C279" s="20"/>
      <c r="D279" s="21"/>
      <c r="E279" s="22"/>
      <c r="F279" s="19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20"/>
      <c r="C280" s="20"/>
      <c r="D280" s="21"/>
      <c r="E280" s="22"/>
      <c r="F280" s="19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20"/>
      <c r="C281" s="20"/>
      <c r="D281" s="21"/>
      <c r="E281" s="22"/>
      <c r="F281" s="19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20"/>
      <c r="C282" s="20"/>
      <c r="D282" s="21"/>
      <c r="E282" s="22"/>
      <c r="F282" s="19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20"/>
      <c r="C283" s="20"/>
      <c r="D283" s="21"/>
      <c r="E283" s="22"/>
      <c r="F283" s="19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20"/>
      <c r="C284" s="20"/>
      <c r="D284" s="21"/>
      <c r="E284" s="22"/>
      <c r="F284" s="19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20"/>
      <c r="C285" s="20"/>
      <c r="D285" s="21"/>
      <c r="E285" s="22"/>
      <c r="F285" s="19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20"/>
      <c r="C286" s="20"/>
      <c r="D286" s="21"/>
      <c r="E286" s="22"/>
      <c r="F286" s="19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20"/>
      <c r="C287" s="20"/>
      <c r="D287" s="21"/>
      <c r="E287" s="22"/>
      <c r="F287" s="19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20"/>
      <c r="C288" s="20"/>
      <c r="D288" s="21"/>
      <c r="E288" s="22"/>
      <c r="F288" s="19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20"/>
      <c r="C289" s="20"/>
      <c r="D289" s="21"/>
      <c r="E289" s="22"/>
      <c r="F289" s="19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20"/>
      <c r="C290" s="20"/>
      <c r="D290" s="21"/>
      <c r="E290" s="22"/>
      <c r="F290" s="19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20"/>
      <c r="C291" s="20"/>
      <c r="D291" s="21"/>
      <c r="E291" s="22"/>
      <c r="F291" s="19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20"/>
      <c r="C292" s="20"/>
      <c r="D292" s="21"/>
      <c r="E292" s="22"/>
      <c r="F292" s="19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20"/>
      <c r="C293" s="20"/>
      <c r="D293" s="21"/>
      <c r="E293" s="22"/>
      <c r="F293" s="19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20"/>
      <c r="C294" s="20"/>
      <c r="D294" s="21"/>
      <c r="E294" s="22"/>
      <c r="F294" s="19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20"/>
      <c r="C295" s="20"/>
      <c r="D295" s="21"/>
      <c r="E295" s="22"/>
      <c r="F295" s="19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20"/>
      <c r="C296" s="20"/>
      <c r="D296" s="21"/>
      <c r="E296" s="22"/>
      <c r="F296" s="19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20"/>
      <c r="C297" s="20"/>
      <c r="D297" s="21"/>
      <c r="E297" s="22"/>
      <c r="F297" s="19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20"/>
      <c r="C298" s="20"/>
      <c r="D298" s="21"/>
      <c r="E298" s="22"/>
      <c r="F298" s="19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0"/>
      <c r="C299" s="20"/>
      <c r="D299" s="21"/>
      <c r="E299" s="22"/>
      <c r="F299" s="19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0"/>
      <c r="C300" s="20"/>
      <c r="D300" s="21"/>
      <c r="E300" s="22"/>
      <c r="F300" s="19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0"/>
      <c r="C301" s="20"/>
      <c r="D301" s="21"/>
      <c r="E301" s="22"/>
      <c r="F301" s="19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0"/>
      <c r="C302" s="20"/>
      <c r="D302" s="21"/>
      <c r="E302" s="22"/>
      <c r="F302" s="19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0"/>
      <c r="C303" s="20"/>
      <c r="D303" s="21"/>
      <c r="E303" s="22"/>
      <c r="F303" s="19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0"/>
      <c r="C304" s="20"/>
      <c r="D304" s="21"/>
      <c r="E304" s="22"/>
      <c r="F304" s="19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0"/>
      <c r="C305" s="20"/>
      <c r="D305" s="21"/>
      <c r="E305" s="22"/>
      <c r="F305" s="19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0"/>
      <c r="C306" s="20"/>
      <c r="D306" s="21"/>
      <c r="E306" s="22"/>
      <c r="F306" s="19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0"/>
      <c r="C307" s="20"/>
      <c r="D307" s="21"/>
      <c r="E307" s="22"/>
      <c r="F307" s="19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0"/>
      <c r="C308" s="20"/>
      <c r="D308" s="21"/>
      <c r="E308" s="22"/>
      <c r="F308" s="19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0"/>
      <c r="C309" s="20"/>
      <c r="D309" s="21"/>
      <c r="E309" s="22"/>
      <c r="F309" s="19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0"/>
      <c r="C310" s="20"/>
      <c r="D310" s="21"/>
      <c r="E310" s="22"/>
      <c r="F310" s="19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0"/>
      <c r="C311" s="20"/>
      <c r="D311" s="21"/>
      <c r="E311" s="22"/>
      <c r="F311" s="19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0"/>
      <c r="C312" s="20"/>
      <c r="D312" s="21"/>
      <c r="E312" s="22"/>
      <c r="F312" s="19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0"/>
      <c r="C313" s="20"/>
      <c r="D313" s="21"/>
      <c r="E313" s="22"/>
      <c r="F313" s="19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0"/>
      <c r="C314" s="20"/>
      <c r="D314" s="21"/>
      <c r="E314" s="22"/>
      <c r="F314" s="19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0"/>
      <c r="C315" s="20"/>
      <c r="D315" s="21"/>
      <c r="E315" s="22"/>
      <c r="F315" s="19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0"/>
      <c r="C316" s="20"/>
      <c r="D316" s="21"/>
      <c r="E316" s="22"/>
      <c r="F316" s="19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0"/>
      <c r="C317" s="20"/>
      <c r="D317" s="21"/>
      <c r="E317" s="22"/>
      <c r="F317" s="19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0"/>
      <c r="C318" s="20"/>
      <c r="D318" s="21"/>
      <c r="E318" s="22"/>
      <c r="F318" s="19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0"/>
      <c r="C319" s="20"/>
      <c r="D319" s="21"/>
      <c r="E319" s="22"/>
      <c r="F319" s="19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0"/>
      <c r="C320" s="20"/>
      <c r="D320" s="21"/>
      <c r="E320" s="22"/>
      <c r="F320" s="19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0"/>
      <c r="C321" s="20"/>
      <c r="D321" s="21"/>
      <c r="E321" s="22"/>
      <c r="F321" s="19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0"/>
      <c r="C322" s="20"/>
      <c r="D322" s="21"/>
      <c r="E322" s="22"/>
      <c r="F322" s="19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0"/>
      <c r="C323" s="20"/>
      <c r="D323" s="21"/>
      <c r="E323" s="22"/>
      <c r="F323" s="19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0"/>
      <c r="C324" s="20"/>
      <c r="D324" s="21"/>
      <c r="E324" s="22"/>
      <c r="F324" s="19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0"/>
      <c r="C325" s="20"/>
      <c r="D325" s="21"/>
      <c r="E325" s="22"/>
      <c r="F325" s="19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0"/>
      <c r="C326" s="20"/>
      <c r="D326" s="21"/>
      <c r="E326" s="22"/>
      <c r="F326" s="19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0"/>
      <c r="C327" s="20"/>
      <c r="D327" s="21"/>
      <c r="E327" s="22"/>
      <c r="F327" s="19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0"/>
      <c r="C328" s="20"/>
      <c r="D328" s="21"/>
      <c r="E328" s="22"/>
      <c r="F328" s="19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0"/>
      <c r="C329" s="20"/>
      <c r="D329" s="21"/>
      <c r="E329" s="22"/>
      <c r="F329" s="19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0"/>
      <c r="C330" s="20"/>
      <c r="D330" s="21"/>
      <c r="E330" s="22"/>
      <c r="F330" s="19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3"/>
      <c r="C331" s="23"/>
      <c r="D331" s="23"/>
      <c r="E331" s="23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3"/>
      <c r="C332" s="23"/>
      <c r="D332" s="23"/>
      <c r="E332" s="23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3"/>
      <c r="C333" s="23"/>
      <c r="D333" s="23"/>
      <c r="E333" s="23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3"/>
      <c r="C334" s="23"/>
      <c r="D334" s="23"/>
      <c r="E334" s="23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3"/>
      <c r="C335" s="23"/>
      <c r="D335" s="23"/>
      <c r="E335" s="23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3"/>
      <c r="C336" s="23"/>
      <c r="D336" s="23"/>
      <c r="E336" s="23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3"/>
      <c r="C337" s="23"/>
      <c r="D337" s="23"/>
      <c r="E337" s="23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3"/>
      <c r="C338" s="23"/>
      <c r="D338" s="23"/>
      <c r="E338" s="23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3"/>
      <c r="C339" s="23"/>
      <c r="D339" s="23"/>
      <c r="E339" s="23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3"/>
      <c r="C340" s="23"/>
      <c r="D340" s="23"/>
      <c r="E340" s="23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3"/>
      <c r="C341" s="23"/>
      <c r="D341" s="23"/>
      <c r="E341" s="23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3"/>
      <c r="C342" s="23"/>
      <c r="D342" s="23"/>
      <c r="E342" s="23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3"/>
      <c r="C343" s="23"/>
      <c r="D343" s="23"/>
      <c r="E343" s="23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3"/>
      <c r="C344" s="23"/>
      <c r="D344" s="23"/>
      <c r="E344" s="23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3"/>
      <c r="C345" s="23"/>
      <c r="D345" s="23"/>
      <c r="E345" s="23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3"/>
      <c r="C346" s="23"/>
      <c r="D346" s="23"/>
      <c r="E346" s="23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3"/>
      <c r="C347" s="23"/>
      <c r="D347" s="23"/>
      <c r="E347" s="23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3"/>
      <c r="C348" s="23"/>
      <c r="D348" s="23"/>
      <c r="E348" s="23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3"/>
      <c r="C349" s="23"/>
      <c r="D349" s="23"/>
      <c r="E349" s="23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3"/>
      <c r="C350" s="23"/>
      <c r="D350" s="23"/>
      <c r="E350" s="23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3"/>
      <c r="C351" s="23"/>
      <c r="D351" s="23"/>
      <c r="E351" s="23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3"/>
      <c r="C352" s="23"/>
      <c r="D352" s="23"/>
      <c r="E352" s="23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3"/>
      <c r="C353" s="23"/>
      <c r="D353" s="23"/>
      <c r="E353" s="23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3"/>
      <c r="C354" s="23"/>
      <c r="D354" s="23"/>
      <c r="E354" s="23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3"/>
      <c r="C355" s="23"/>
      <c r="D355" s="23"/>
      <c r="E355" s="23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3"/>
      <c r="C356" s="23"/>
      <c r="D356" s="23"/>
      <c r="E356" s="23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3"/>
      <c r="C357" s="23"/>
      <c r="D357" s="23"/>
      <c r="E357" s="23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3"/>
      <c r="C358" s="23"/>
      <c r="D358" s="23"/>
      <c r="E358" s="23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3"/>
      <c r="C359" s="23"/>
      <c r="D359" s="23"/>
      <c r="E359" s="23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3"/>
      <c r="C360" s="23"/>
      <c r="D360" s="23"/>
      <c r="E360" s="23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3"/>
      <c r="C361" s="23"/>
      <c r="D361" s="23"/>
      <c r="E361" s="23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3"/>
      <c r="C362" s="23"/>
      <c r="D362" s="23"/>
      <c r="E362" s="23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3"/>
      <c r="C363" s="23"/>
      <c r="D363" s="23"/>
      <c r="E363" s="23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3"/>
      <c r="C364" s="23"/>
      <c r="D364" s="23"/>
      <c r="E364" s="23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3"/>
      <c r="C365" s="23"/>
      <c r="D365" s="23"/>
      <c r="E365" s="23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3"/>
      <c r="C366" s="23"/>
      <c r="D366" s="23"/>
      <c r="E366" s="23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3"/>
      <c r="C367" s="23"/>
      <c r="D367" s="23"/>
      <c r="E367" s="23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3"/>
      <c r="C368" s="23"/>
      <c r="D368" s="23"/>
      <c r="E368" s="23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3"/>
      <c r="C369" s="23"/>
      <c r="D369" s="23"/>
      <c r="E369" s="23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3"/>
      <c r="C370" s="23"/>
      <c r="D370" s="23"/>
      <c r="E370" s="23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3"/>
      <c r="C371" s="23"/>
      <c r="D371" s="23"/>
      <c r="E371" s="23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3"/>
      <c r="C372" s="23"/>
      <c r="D372" s="23"/>
      <c r="E372" s="23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3"/>
      <c r="C373" s="23"/>
      <c r="D373" s="23"/>
      <c r="E373" s="23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3"/>
      <c r="C374" s="23"/>
      <c r="D374" s="23"/>
      <c r="E374" s="23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3"/>
      <c r="C375" s="23"/>
      <c r="D375" s="23"/>
      <c r="E375" s="23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3"/>
      <c r="C376" s="23"/>
      <c r="D376" s="23"/>
      <c r="E376" s="23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3"/>
      <c r="C377" s="23"/>
      <c r="D377" s="23"/>
      <c r="E377" s="23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3"/>
      <c r="C378" s="23"/>
      <c r="D378" s="23"/>
      <c r="E378" s="23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3"/>
      <c r="C379" s="23"/>
      <c r="D379" s="23"/>
      <c r="E379" s="23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3"/>
      <c r="C380" s="23"/>
      <c r="D380" s="23"/>
      <c r="E380" s="23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3"/>
      <c r="C381" s="23"/>
      <c r="D381" s="23"/>
      <c r="E381" s="23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3"/>
      <c r="C382" s="23"/>
      <c r="D382" s="23"/>
      <c r="E382" s="23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3"/>
      <c r="C383" s="23"/>
      <c r="D383" s="23"/>
      <c r="E383" s="23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3"/>
      <c r="C384" s="23"/>
      <c r="D384" s="23"/>
      <c r="E384" s="23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3"/>
      <c r="C385" s="23"/>
      <c r="D385" s="23"/>
      <c r="E385" s="23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3"/>
      <c r="C386" s="23"/>
      <c r="D386" s="23"/>
      <c r="E386" s="23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3"/>
      <c r="C387" s="23"/>
      <c r="D387" s="23"/>
      <c r="E387" s="23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3"/>
      <c r="C388" s="23"/>
      <c r="D388" s="23"/>
      <c r="E388" s="23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3"/>
      <c r="C389" s="23"/>
      <c r="D389" s="23"/>
      <c r="E389" s="23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3"/>
      <c r="C390" s="23"/>
      <c r="D390" s="23"/>
      <c r="E390" s="23"/>
      <c r="DM390" s="1"/>
      <c r="DN390" s="1"/>
      <c r="DO390" s="1"/>
      <c r="DP390" s="1"/>
      <c r="DQ390" s="1"/>
      <c r="DR390" s="1"/>
      <c r="DS390" s="1"/>
      <c r="DT390" s="1"/>
    </row>
    <row r="391" spans="2:124">
      <c r="DM391" s="1"/>
      <c r="DN391" s="1"/>
      <c r="DO391" s="1"/>
      <c r="DP391" s="1"/>
      <c r="DQ391" s="1"/>
      <c r="DR391" s="1"/>
      <c r="DS391" s="1"/>
      <c r="DT391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9</vt:i4>
      </vt:variant>
    </vt:vector>
  </HeadingPairs>
  <TitlesOfParts>
    <vt:vector size="15" baseType="lpstr">
      <vt:lpstr>Weekly Overview</vt:lpstr>
      <vt:lpstr>Details 2023-10-23</vt:lpstr>
      <vt:lpstr>Details 2023-10-24</vt:lpstr>
      <vt:lpstr>Details 2023-10-25</vt:lpstr>
      <vt:lpstr>Details 2023-10-26</vt:lpstr>
      <vt:lpstr>Details 2023-10-27</vt:lpstr>
      <vt:lpstr>'Details 2023-10-26'!Druckbereich</vt:lpstr>
      <vt:lpstr>'Details 2023-10-27'!Druckbereich</vt:lpstr>
      <vt:lpstr>'Weekly Overview'!Druckbereich</vt:lpstr>
      <vt:lpstr>'Details 2023-10-23'!Drucktitel</vt:lpstr>
      <vt:lpstr>'Details 2023-10-24'!Drucktitel</vt:lpstr>
      <vt:lpstr>'Details 2023-10-25'!Drucktitel</vt:lpstr>
      <vt:lpstr>'Details 2023-10-26'!Drucktitel</vt:lpstr>
      <vt:lpstr>'Details 2023-10-27'!Drucktitel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2023-10-30T06:55:42Z</dcterms:modified>
</cp:coreProperties>
</file>